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Лубочкин.RESO\Downloads\"/>
    </mc:Choice>
  </mc:AlternateContent>
  <bookViews>
    <workbookView xWindow="0" yWindow="0" windowWidth="28800" windowHeight="11835" activeTab="2"/>
  </bookViews>
  <sheets>
    <sheet name="Анкета-заявка" sheetId="6" r:id="rId1"/>
    <sheet name="Согласие КО НБРБ" sheetId="10" r:id="rId2"/>
    <sheet name="Перечень документов" sheetId="9" r:id="rId3"/>
    <sheet name="ТЛА" sheetId="7" state="hidden" r:id="rId4"/>
    <sheet name="ТехЛист" sheetId="3" state="hidden" r:id="rId5"/>
  </sheets>
  <definedNames>
    <definedName name="audi">ТехЛист!$B$1:$O$1</definedName>
    <definedName name="bmw">ТехЛист!$B$2:$N$2</definedName>
    <definedName name="CHEVROLET">ТехЛист!$B$3:$F$3</definedName>
    <definedName name="CITROEN">ТехЛист!$B$4:$E$4</definedName>
    <definedName name="FORD">ТехЛист!$B$5:$F$5</definedName>
    <definedName name="HONDA">ТехЛист!$B$6:$D$6</definedName>
    <definedName name="HYUNDAI">ТехЛист!$B$7:$G$7</definedName>
    <definedName name="JAGUAR">ТехЛист!$B$8:$E$8</definedName>
    <definedName name="KIA">ТехЛист!$B$9:$H$9</definedName>
    <definedName name="LADA">ТехЛист!$B$11:$F$11</definedName>
    <definedName name="LAND_ROVER">ТехЛист!$B$10:$H$10</definedName>
    <definedName name="MERCEDES_BENZ">ТехЛист!$B$12:$K$12</definedName>
    <definedName name="MITSUBISHI">ТехЛист!$B$13:$F$13</definedName>
    <definedName name="NISSAN">ТехЛист!$B$14:$M$14</definedName>
    <definedName name="OPEL">ТехЛист!$B$15:$C$15</definedName>
    <definedName name="PEUGEOT">ТехЛист!$B$16:$H$16</definedName>
    <definedName name="PORSCHE">ТехЛист!$B$17:$E$17</definedName>
    <definedName name="RENAULT">ТехЛист!$B$18:$J$18</definedName>
    <definedName name="SKODA">ТехЛист!$B$19:$E$19</definedName>
    <definedName name="SUBARU">ТехЛист!$B$20:$E$20</definedName>
    <definedName name="TOYOTA">ТехЛист!$B$21:$M$21</definedName>
    <definedName name="VOLKSWAGEN">ТехЛист!$B$22:$K$22</definedName>
    <definedName name="VOLVO">ТехЛист!$B$23:$F$23</definedName>
    <definedName name="армия">ТЛА!$K$2:$K$7</definedName>
    <definedName name="валюта">ТехЛист!$R$2:$R$5</definedName>
    <definedName name="ВидДокумента">ТЛА!$C$2:$C$5</definedName>
    <definedName name="видУ">ТЛА!$Z$1:$Z$7</definedName>
    <definedName name="ГВ">ТехЛист!$Q$2:$Q$3</definedName>
    <definedName name="гражданство">Таблица4[Гражданство]</definedName>
    <definedName name="дляСвязи">ТЛА!$M$2:$M$9</definedName>
    <definedName name="ДС">ТЛА!$M$2:$M$9</definedName>
    <definedName name="Жилье">ТехЛист!$X$2:$X$11</definedName>
    <definedName name="ИД">ТЛА!$S$2:$S$10</definedName>
    <definedName name="источник">ТЛА!$W$2:$W$7</definedName>
    <definedName name="марка">ТехЛист!$A$1:$A$25</definedName>
    <definedName name="МЖ">ТехЛист!$AH$1:$AH$2</definedName>
    <definedName name="_xlnm.Print_Area" localSheetId="0">'Анкета-заявка'!$B$1:$R$139</definedName>
    <definedName name="образование">ТЛА!$G$2:$G$8</definedName>
    <definedName name="Пол">ТЛА!$A$2:$A$3</definedName>
    <definedName name="СД">Таблица5[СД]</definedName>
    <definedName name="сп">ТЛА!$I$2:$I$6</definedName>
    <definedName name="Способполучения">ТЛА!$U$2:$U$4</definedName>
    <definedName name="ТД">ТЛА!$Q$2:$Q$7</definedName>
    <definedName name="ТЗ">ТЛА!$O$2:$O$5</definedName>
    <definedName name="УАЗ">ТехЛист!$B$24:$D$24</definedName>
    <definedName name="Управление">ТЛА!$AB$2:$AB$6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0" l="1"/>
  <c r="B10" i="10"/>
  <c r="B9" i="10"/>
  <c r="B7" i="10"/>
  <c r="B6" i="10"/>
  <c r="B5" i="10"/>
  <c r="B4" i="10"/>
  <c r="Q2" i="3" l="1"/>
  <c r="Q3" i="3" s="1"/>
</calcChain>
</file>

<file path=xl/sharedStrings.xml><?xml version="1.0" encoding="utf-8"?>
<sst xmlns="http://schemas.openxmlformats.org/spreadsheetml/2006/main" count="494" uniqueCount="437">
  <si>
    <t>Год выпуска</t>
  </si>
  <si>
    <t>ПЕРСОНАЛЬНЫЕ ДАННЫЕ</t>
  </si>
  <si>
    <t>Фамилия</t>
  </si>
  <si>
    <t>Имя</t>
  </si>
  <si>
    <t>Отчество</t>
  </si>
  <si>
    <t>Дата рождения</t>
  </si>
  <si>
    <t>Место рождения</t>
  </si>
  <si>
    <t>Гражданство</t>
  </si>
  <si>
    <t>Серия</t>
  </si>
  <si>
    <t>Номер</t>
  </si>
  <si>
    <t>Дата выдачи</t>
  </si>
  <si>
    <t>Кем выдан</t>
  </si>
  <si>
    <t>Личный номер</t>
  </si>
  <si>
    <t>Индекс</t>
  </si>
  <si>
    <t>Улица</t>
  </si>
  <si>
    <t>Индивидуальная собственность</t>
  </si>
  <si>
    <t>Общая семейная собственность</t>
  </si>
  <si>
    <t>Долевая собственность</t>
  </si>
  <si>
    <t>Социальный найм</t>
  </si>
  <si>
    <t>Собственность в ипотеку</t>
  </si>
  <si>
    <t>У родственников/знакомых</t>
  </si>
  <si>
    <t>Служебное жилье</t>
  </si>
  <si>
    <t>Аренда</t>
  </si>
  <si>
    <t>Лизинг</t>
  </si>
  <si>
    <t>Проживание</t>
  </si>
  <si>
    <t>Общежитие</t>
  </si>
  <si>
    <t>Валюта</t>
  </si>
  <si>
    <t>BYR</t>
  </si>
  <si>
    <t>USD</t>
  </si>
  <si>
    <t>EUR</t>
  </si>
  <si>
    <t>RUB</t>
  </si>
  <si>
    <t>Срок лизинга</t>
  </si>
  <si>
    <t>Аванс</t>
  </si>
  <si>
    <t>РБ</t>
  </si>
  <si>
    <t>РФ</t>
  </si>
  <si>
    <t>прочее</t>
  </si>
  <si>
    <t>Место</t>
  </si>
  <si>
    <t>Минск</t>
  </si>
  <si>
    <t>Брест</t>
  </si>
  <si>
    <t>Гомель</t>
  </si>
  <si>
    <t>Гродно</t>
  </si>
  <si>
    <t>Витебск</t>
  </si>
  <si>
    <t>Могилев</t>
  </si>
  <si>
    <t>Минская обл.</t>
  </si>
  <si>
    <t>другое</t>
  </si>
  <si>
    <t>СД</t>
  </si>
  <si>
    <t xml:space="preserve">6-8 млн. </t>
  </si>
  <si>
    <t xml:space="preserve">8-10 млн. </t>
  </si>
  <si>
    <t xml:space="preserve">10-12 млн. </t>
  </si>
  <si>
    <t xml:space="preserve">12-14 млн. </t>
  </si>
  <si>
    <t xml:space="preserve">14-16 млн. </t>
  </si>
  <si>
    <t xml:space="preserve">16-18 млн. </t>
  </si>
  <si>
    <t xml:space="preserve">18-20 млн. </t>
  </si>
  <si>
    <t xml:space="preserve">20-25 млн. </t>
  </si>
  <si>
    <t xml:space="preserve">25-30 млн. </t>
  </si>
  <si>
    <t>свыше 30 млн.</t>
  </si>
  <si>
    <t>Если менялись, укажите предыдущие ФИО</t>
  </si>
  <si>
    <t xml:space="preserve">30-35 млн. </t>
  </si>
  <si>
    <t xml:space="preserve">35-40 млн. </t>
  </si>
  <si>
    <t>дом</t>
  </si>
  <si>
    <t>строение, корп.</t>
  </si>
  <si>
    <t>АДРЕС ФАКТИЧЕСКОГО ПРОЖИВАНИЯ</t>
  </si>
  <si>
    <t>КОНТАКТНАЯ ИНФОРМАЦИЯ</t>
  </si>
  <si>
    <t>Мобильный телефон</t>
  </si>
  <si>
    <t>Домашний стационарный телефон</t>
  </si>
  <si>
    <t>Личный e-mail:</t>
  </si>
  <si>
    <t>Статсу недвижимости</t>
  </si>
  <si>
    <t>у родственников/знакомых</t>
  </si>
  <si>
    <t>общежитие</t>
  </si>
  <si>
    <t>служебное жилье</t>
  </si>
  <si>
    <t>аренда</t>
  </si>
  <si>
    <t>социальный найм</t>
  </si>
  <si>
    <t>Образование</t>
  </si>
  <si>
    <t>неполное высшее</t>
  </si>
  <si>
    <t>высшее</t>
  </si>
  <si>
    <t>ученая степень</t>
  </si>
  <si>
    <t>холост/не замужем</t>
  </si>
  <si>
    <t>женат/замужем</t>
  </si>
  <si>
    <t>разведен(а)</t>
  </si>
  <si>
    <t>вдовец/вдова</t>
  </si>
  <si>
    <t>гражданский брак</t>
  </si>
  <si>
    <t>Семья</t>
  </si>
  <si>
    <t>2 и более высших</t>
  </si>
  <si>
    <t>среднее</t>
  </si>
  <si>
    <t>среднее специальное</t>
  </si>
  <si>
    <t>неполное среднее</t>
  </si>
  <si>
    <t>нет образования</t>
  </si>
  <si>
    <t>отслужил/запас</t>
  </si>
  <si>
    <t>невоеннообязанный</t>
  </si>
  <si>
    <t>отсрочка от армии</t>
  </si>
  <si>
    <t>военнослужащий</t>
  </si>
  <si>
    <t>не служил</t>
  </si>
  <si>
    <t>освобожден</t>
  </si>
  <si>
    <t>Армия</t>
  </si>
  <si>
    <t>Родитель</t>
  </si>
  <si>
    <t>брат/сестря</t>
  </si>
  <si>
    <t>коллега</t>
  </si>
  <si>
    <t>сосед/соседка</t>
  </si>
  <si>
    <t>друг/подруга</t>
  </si>
  <si>
    <t>дальний родственник</t>
  </si>
  <si>
    <t>иной близкий родственник</t>
  </si>
  <si>
    <t>знакомый</t>
  </si>
  <si>
    <t>ДляСвязи</t>
  </si>
  <si>
    <t>ТипЗанятости</t>
  </si>
  <si>
    <t>Постоянный наемный труд</t>
  </si>
  <si>
    <t>Временный наемный труд</t>
  </si>
  <si>
    <t>Собственный бизнес</t>
  </si>
  <si>
    <t>Другое</t>
  </si>
  <si>
    <t>Вид занятости</t>
  </si>
  <si>
    <t>Тип должности</t>
  </si>
  <si>
    <t>Предприниматель/(со)владелец бизнеса</t>
  </si>
  <si>
    <t>Государственный служащий</t>
  </si>
  <si>
    <t>Неруководящий специалист</t>
  </si>
  <si>
    <t>Руководитель/зам. руководителя организации</t>
  </si>
  <si>
    <t>Руководитель подразделения</t>
  </si>
  <si>
    <t>Место работы</t>
  </si>
  <si>
    <t>Идентификатор</t>
  </si>
  <si>
    <t>ООО</t>
  </si>
  <si>
    <t>ОАО</t>
  </si>
  <si>
    <t>ЗАО</t>
  </si>
  <si>
    <t>ИП</t>
  </si>
  <si>
    <t>ЧУП</t>
  </si>
  <si>
    <t>Гос.предприятия (РУП, КУП и пр.)</t>
  </si>
  <si>
    <t>Гос. Служба (МВД, в/ч и пр.)</t>
  </si>
  <si>
    <t>УНП</t>
  </si>
  <si>
    <t>Отрасль</t>
  </si>
  <si>
    <t>СЕМЕЙНОЕ ПОЛОЖЕНИЕ И КОНТАКТЫ</t>
  </si>
  <si>
    <t>Статус</t>
  </si>
  <si>
    <t>Количество иждивенцев</t>
  </si>
  <si>
    <t>Из них детей</t>
  </si>
  <si>
    <t>Данные супруги/супруга</t>
  </si>
  <si>
    <t>Степень родства:</t>
  </si>
  <si>
    <t>Должность</t>
  </si>
  <si>
    <t>Статус недвижимости по адресу проживания</t>
  </si>
  <si>
    <t>ЛИЦА, ДОПУЩЕННЫЕ К УПРАВЛЕНИЮ АВТОМОБИЛЕМ</t>
  </si>
  <si>
    <t>Другие допущенные водители</t>
  </si>
  <si>
    <t>Пол</t>
  </si>
  <si>
    <t>Дата начала стажа</t>
  </si>
  <si>
    <t>ВУ номер</t>
  </si>
  <si>
    <t>Индивидуальный дом (коттедж)</t>
  </si>
  <si>
    <t>Квартира в многоквартирном доме</t>
  </si>
  <si>
    <t>Дача, земельный участок</t>
  </si>
  <si>
    <t>Гараж</t>
  </si>
  <si>
    <t>способ получения:</t>
  </si>
  <si>
    <t>Кол-во</t>
  </si>
  <si>
    <t>СпособПолучения</t>
  </si>
  <si>
    <t>Строительство/покупка</t>
  </si>
  <si>
    <t>Приватизация</t>
  </si>
  <si>
    <t>Наследство/дарение</t>
  </si>
  <si>
    <t>ПАСПОРТНЫЕ ДАННЫЕ</t>
  </si>
  <si>
    <t>Воинская обязанность</t>
  </si>
  <si>
    <t>источник</t>
  </si>
  <si>
    <t>в автосалоне</t>
  </si>
  <si>
    <t>от знакомых</t>
  </si>
  <si>
    <t>реклама в Интернете</t>
  </si>
  <si>
    <t>нашли сами</t>
  </si>
  <si>
    <t>работал у клиента-юр.лица</t>
  </si>
  <si>
    <t>и/или</t>
  </si>
  <si>
    <t>Кол-во  мест работы за последние 3 года</t>
  </si>
  <si>
    <t>Доверенное лицо/родственник Лизингополучателя для экстренной связи</t>
  </si>
  <si>
    <r>
      <t xml:space="preserve">АДРЕС </t>
    </r>
    <r>
      <rPr>
        <b/>
        <sz val="11"/>
        <color theme="0"/>
        <rFont val="Calibri"/>
        <family val="2"/>
        <charset val="204"/>
        <scheme val="minor"/>
      </rPr>
      <t>РЕГИСТРАЦИИ</t>
    </r>
  </si>
  <si>
    <t>кв.</t>
  </si>
  <si>
    <t>Моб. телефон</t>
  </si>
  <si>
    <t>второй моб. Тел.</t>
  </si>
  <si>
    <t>ОБРАЗОВАНИЕ И ВОИНСКАЯ ОБЯЗАННОСТЬ</t>
  </si>
  <si>
    <t>ИНФОРМАЦИЯ О РАБОТОДАТЕЛЕ</t>
  </si>
  <si>
    <t>Страна регистрации:</t>
  </si>
  <si>
    <t>Регион:</t>
  </si>
  <si>
    <t>Нас. Пункт</t>
  </si>
  <si>
    <t>офис</t>
  </si>
  <si>
    <t>Наименование организации</t>
  </si>
  <si>
    <t>Контактный тел.</t>
  </si>
  <si>
    <t>ИНФОРМАЦИЯ О СОБСТВЕННОСТИ СЕМЬИ</t>
  </si>
  <si>
    <t>пр-т</t>
  </si>
  <si>
    <t>пер.</t>
  </si>
  <si>
    <t>пр-д</t>
  </si>
  <si>
    <t>улица</t>
  </si>
  <si>
    <t>собственность/покупка</t>
  </si>
  <si>
    <t>собственность/приватизация</t>
  </si>
  <si>
    <t>собственность/ипотека</t>
  </si>
  <si>
    <t>собственность/наследство</t>
  </si>
  <si>
    <t>Номер водительского удостоверения</t>
  </si>
  <si>
    <t>Данные о Лизингополучателе:</t>
  </si>
  <si>
    <t>Управление</t>
  </si>
  <si>
    <t>Лизингополучатель</t>
  </si>
  <si>
    <t>Водитель №1</t>
  </si>
  <si>
    <t>Водитель №4</t>
  </si>
  <si>
    <t>Водитель №3</t>
  </si>
  <si>
    <t>Водитель №2</t>
  </si>
  <si>
    <t>Стаж , лет</t>
  </si>
  <si>
    <t>Кто преимущественно будет управлять автомобилем:</t>
  </si>
  <si>
    <t xml:space="preserve">Поле для заполнения </t>
  </si>
  <si>
    <t>Поле со списком</t>
  </si>
  <si>
    <t>б-р</t>
  </si>
  <si>
    <t>Предыдущие ФИО</t>
  </si>
  <si>
    <t>тупик</t>
  </si>
  <si>
    <t>тракт</t>
  </si>
  <si>
    <t>AUDI</t>
  </si>
  <si>
    <t>BMW</t>
  </si>
  <si>
    <t>CHEVROLET</t>
  </si>
  <si>
    <t>CITROEN</t>
  </si>
  <si>
    <t>FORD</t>
  </si>
  <si>
    <t>HONDA</t>
  </si>
  <si>
    <t>HYUNDAI</t>
  </si>
  <si>
    <t>JAGUAR</t>
  </si>
  <si>
    <t>KIA</t>
  </si>
  <si>
    <t>LADA</t>
  </si>
  <si>
    <t>MITSUBISHI</t>
  </si>
  <si>
    <t>NISSAN</t>
  </si>
  <si>
    <t>OPEL</t>
  </si>
  <si>
    <t>PEUGEOT</t>
  </si>
  <si>
    <t>PORSCHE</t>
  </si>
  <si>
    <t>RENAULT</t>
  </si>
  <si>
    <t>SKODA</t>
  </si>
  <si>
    <t>SUBARU</t>
  </si>
  <si>
    <t>TOYOTA</t>
  </si>
  <si>
    <t>VOLKSWAGEN</t>
  </si>
  <si>
    <t>VOLVO</t>
  </si>
  <si>
    <t>УАЗ</t>
  </si>
  <si>
    <t>Другая</t>
  </si>
  <si>
    <t>A1</t>
  </si>
  <si>
    <t>1 series</t>
  </si>
  <si>
    <t>Captiva</t>
  </si>
  <si>
    <t>C-Elysee</t>
  </si>
  <si>
    <t>Fiesta</t>
  </si>
  <si>
    <t>Accord</t>
  </si>
  <si>
    <t>Accent</t>
  </si>
  <si>
    <t>F-type</t>
  </si>
  <si>
    <t>Rio</t>
  </si>
  <si>
    <t>Discovery</t>
  </si>
  <si>
    <t>Largus</t>
  </si>
  <si>
    <t>A-Класс</t>
  </si>
  <si>
    <t>L200</t>
  </si>
  <si>
    <t>Almera</t>
  </si>
  <si>
    <t>Insignia</t>
  </si>
  <si>
    <t>Panamera</t>
  </si>
  <si>
    <t>Logan</t>
  </si>
  <si>
    <t>Rapid</t>
  </si>
  <si>
    <t>XV</t>
  </si>
  <si>
    <t>Auris</t>
  </si>
  <si>
    <t>Polo</t>
  </si>
  <si>
    <t>XC60</t>
  </si>
  <si>
    <t>Hunter</t>
  </si>
  <si>
    <t>A3</t>
  </si>
  <si>
    <t>2 series</t>
  </si>
  <si>
    <t>Cruze</t>
  </si>
  <si>
    <t>C4</t>
  </si>
  <si>
    <t>Focus</t>
  </si>
  <si>
    <t>CR-V</t>
  </si>
  <si>
    <t>Elantra</t>
  </si>
  <si>
    <t>XE</t>
  </si>
  <si>
    <t>Cee'd</t>
  </si>
  <si>
    <t>Discovery Sport</t>
  </si>
  <si>
    <t>Priora</t>
  </si>
  <si>
    <t>B-Класс</t>
  </si>
  <si>
    <t>ASX</t>
  </si>
  <si>
    <t>Sentra</t>
  </si>
  <si>
    <t>другая</t>
  </si>
  <si>
    <t>Macan</t>
  </si>
  <si>
    <t>Sandero</t>
  </si>
  <si>
    <t>Octavia</t>
  </si>
  <si>
    <t>Forester</t>
  </si>
  <si>
    <t>Corolla</t>
  </si>
  <si>
    <t>Golf</t>
  </si>
  <si>
    <t>XC70</t>
  </si>
  <si>
    <t>Patriot</t>
  </si>
  <si>
    <t>A4</t>
  </si>
  <si>
    <t>3 series</t>
  </si>
  <si>
    <t>Orlando</t>
  </si>
  <si>
    <t>С5</t>
  </si>
  <si>
    <t>Kuga</t>
  </si>
  <si>
    <t>Pilot</t>
  </si>
  <si>
    <t>i30</t>
  </si>
  <si>
    <t>XF</t>
  </si>
  <si>
    <t>Soul</t>
  </si>
  <si>
    <t>Freelander 2</t>
  </si>
  <si>
    <t>Kalina</t>
  </si>
  <si>
    <t>С-Класc</t>
  </si>
  <si>
    <t>Outlander</t>
  </si>
  <si>
    <t>Tiida</t>
  </si>
  <si>
    <t>Cayenne</t>
  </si>
  <si>
    <t>Stepway</t>
  </si>
  <si>
    <t>Superb</t>
  </si>
  <si>
    <t>Outback</t>
  </si>
  <si>
    <t>Verso</t>
  </si>
  <si>
    <t>Jetta</t>
  </si>
  <si>
    <t>XC90</t>
  </si>
  <si>
    <t>A5</t>
  </si>
  <si>
    <t>4 series</t>
  </si>
  <si>
    <t>Trax</t>
  </si>
  <si>
    <t>Mondeo</t>
  </si>
  <si>
    <t>Tucson</t>
  </si>
  <si>
    <t>XJ</t>
  </si>
  <si>
    <t>Sportage</t>
  </si>
  <si>
    <t>Range Rover</t>
  </si>
  <si>
    <t>Granta</t>
  </si>
  <si>
    <t>Е-Класс</t>
  </si>
  <si>
    <t>Pajero</t>
  </si>
  <si>
    <t>Teana</t>
  </si>
  <si>
    <t>Duster</t>
  </si>
  <si>
    <t>Yeti</t>
  </si>
  <si>
    <t>Prius</t>
  </si>
  <si>
    <t>Passat</t>
  </si>
  <si>
    <t>V40</t>
  </si>
  <si>
    <t>A6</t>
  </si>
  <si>
    <t>5 series</t>
  </si>
  <si>
    <t>Santa Fe</t>
  </si>
  <si>
    <t>Sorento</t>
  </si>
  <si>
    <t>Range Rover Evoque</t>
  </si>
  <si>
    <t>GL</t>
  </si>
  <si>
    <t>Pajero Sport</t>
  </si>
  <si>
    <t>Juke</t>
  </si>
  <si>
    <t>Megane</t>
  </si>
  <si>
    <t>Camry</t>
  </si>
  <si>
    <t>Tiguan</t>
  </si>
  <si>
    <t>S80</t>
  </si>
  <si>
    <t>A7</t>
  </si>
  <si>
    <t>6 series</t>
  </si>
  <si>
    <t>Mohave</t>
  </si>
  <si>
    <t>Range Rover Sport</t>
  </si>
  <si>
    <t>GLA</t>
  </si>
  <si>
    <t>Qashqai</t>
  </si>
  <si>
    <t>Fluence</t>
  </si>
  <si>
    <t>RAV4</t>
  </si>
  <si>
    <t>Touareg</t>
  </si>
  <si>
    <t>A8</t>
  </si>
  <si>
    <t>7 series</t>
  </si>
  <si>
    <t>GLE</t>
  </si>
  <si>
    <t>X-trail</t>
  </si>
  <si>
    <t>Latitude</t>
  </si>
  <si>
    <t>Venza</t>
  </si>
  <si>
    <t>Caravelle</t>
  </si>
  <si>
    <t>Q3</t>
  </si>
  <si>
    <t>X1</t>
  </si>
  <si>
    <t>GLE купе</t>
  </si>
  <si>
    <t>Murano</t>
  </si>
  <si>
    <t>Koleos</t>
  </si>
  <si>
    <t>Highlander</t>
  </si>
  <si>
    <t>Multivan</t>
  </si>
  <si>
    <t>Q5</t>
  </si>
  <si>
    <t>X3</t>
  </si>
  <si>
    <t>GLC</t>
  </si>
  <si>
    <t>Terrano</t>
  </si>
  <si>
    <t>Land Cruiser Prado</t>
  </si>
  <si>
    <t>Amarok</t>
  </si>
  <si>
    <t>Q7</t>
  </si>
  <si>
    <t>X4</t>
  </si>
  <si>
    <t>Pathfinder</t>
  </si>
  <si>
    <t>Land Cruiser 200</t>
  </si>
  <si>
    <t>R8</t>
  </si>
  <si>
    <t>X5</t>
  </si>
  <si>
    <t>Patrol</t>
  </si>
  <si>
    <t>Hilux</t>
  </si>
  <si>
    <t>RS</t>
  </si>
  <si>
    <t>X6</t>
  </si>
  <si>
    <t>Navara</t>
  </si>
  <si>
    <t>TT</t>
  </si>
  <si>
    <t>LAND_ROVER</t>
  </si>
  <si>
    <t>MERCEDES_BENZ</t>
  </si>
  <si>
    <t>Депозиты в экв USD</t>
  </si>
  <si>
    <t>Список документов*</t>
  </si>
  <si>
    <t>на рассмотрение лизинговой заявки</t>
  </si>
  <si>
    <t>по программе «АВТОЛИЗИНГ» для физических лиц</t>
  </si>
  <si>
    <t>Если лизингополучатель является индивидуальным предпринимателем, то дополнительно представляется следующие документы:</t>
  </si>
  <si>
    <t>1. Свидетельство о государственной регистрации.</t>
  </si>
  <si>
    <t>2. Налоговая декларация за последний отчетный период</t>
  </si>
  <si>
    <t>3. Справка обслуживающего банка о движении денежных средств по текущему счету за последние три месяца, наличии картотеки к текущему счету</t>
  </si>
  <si>
    <t>1.    Заявка и анкета установленной формы (заполняется в офисе компании);</t>
  </si>
  <si>
    <t>5.    Копия трудовой книжки, заверенная по месту работы;</t>
  </si>
  <si>
    <t>6.    Согласие на предоставление Национальным Банком Республики Беларусь кредитного отчета физического лица (заполняется в офисе компании);</t>
  </si>
  <si>
    <t>7.    Справка об имеющихся денежных средствах на депозитных, текущих и карточных счетах (при наличии);</t>
  </si>
  <si>
    <t>8.    Военный билет или иной документ, подтверждающий срок отсрочки по призыву в Вооруженные силы Республики Беларусь (для мужчин призывного возраста 18-27 лет).</t>
  </si>
  <si>
    <t>Муж</t>
  </si>
  <si>
    <t>Жен</t>
  </si>
  <si>
    <t>Вид документа</t>
  </si>
  <si>
    <t>Паспорт гражданина Республики Беларусь</t>
  </si>
  <si>
    <t>Вид на жительство</t>
  </si>
  <si>
    <t>Удостоверение беженца</t>
  </si>
  <si>
    <t>Паспорт гражданина иностранного государства</t>
  </si>
  <si>
    <t>Страна</t>
  </si>
  <si>
    <t>Область</t>
  </si>
  <si>
    <t>Район</t>
  </si>
  <si>
    <t>Оформляя настоящую заявку на заключение договора лизинга Клиент дает согласие на:</t>
  </si>
  <si>
    <t>1. Обработку лизингодателем своих персональных данных и на осуществление лизингодателем любых иных действий с его персональными данными</t>
  </si>
  <si>
    <t>в рамках действующего законодательства (в том числе на передачу этих данных, а также сведений о заключаемом с Клиентом договоре лизинга,</t>
  </si>
  <si>
    <t>включая его условия и сведения об исполнении Клиентом обязательств по нему, третьим лицам);</t>
  </si>
  <si>
    <t xml:space="preserve">касающейся договорных отношений Клиента с лизингодателем, а также иной информации от лизингодателя (в том числе рекламного характера). </t>
  </si>
  <si>
    <t>2. Получение от лизингодателя доступными способами связи (включая телефонные звонки, SMS-рассылку, сообщения в мессенджерах) информации,</t>
  </si>
  <si>
    <t>Срок лизинга, мес</t>
  </si>
  <si>
    <t>Валюта договора лизинга</t>
  </si>
  <si>
    <t>Наименование имущества: марка, модель, модификация, функциональное назначение</t>
  </si>
  <si>
    <t>Стоимость имущества</t>
  </si>
  <si>
    <t>Продавец (поставщик): адрес, контактные телефоны, e-mail, ФИО контактного лица</t>
  </si>
  <si>
    <t>Предпочтительный размер аванса в сумме либо в  %</t>
  </si>
  <si>
    <t>ЗАЯВКА НА ЛИЗИНГ</t>
  </si>
  <si>
    <t>4.    Справка о заработной плате за последние 6 (Шесть) месяцев с указанием занимаемой должности и срока действия трудового договора (контракта) и иные документы, подтверждающие другие источники дохода;</t>
  </si>
  <si>
    <t>3.    Водительское удостоверение лизингополучателя и лиц, которые будут допущены к управлению автомобилем;</t>
  </si>
  <si>
    <t>2.    Паспорт лизингополучателя и лиц, которые будут допущены к управлению автомобилем;</t>
  </si>
  <si>
    <t>СОГЛАСИЕ</t>
  </si>
  <si>
    <t>на предоставление кредитного отчета</t>
  </si>
  <si>
    <t>Сведения о субъекте кредитной истории*</t>
  </si>
  <si>
    <t>Действующие</t>
  </si>
  <si>
    <t>Прежние</t>
  </si>
  <si>
    <t xml:space="preserve">Фамилия </t>
  </si>
  <si>
    <t xml:space="preserve">Собственное имя </t>
  </si>
  <si>
    <t xml:space="preserve">Отчество (если таковое имеется) </t>
  </si>
  <si>
    <t xml:space="preserve">Гражданство </t>
  </si>
  <si>
    <t>Х</t>
  </si>
  <si>
    <t>Идентификационный номер (для гражданина Республики Беларусь, иностранного гражданина или лица без гражданства, имеющих вид на жительство в Республике Беларусь)</t>
  </si>
  <si>
    <t>Число, месяц, год рождения</t>
  </si>
  <si>
    <t>наименование</t>
  </si>
  <si>
    <t>дата выдачи</t>
  </si>
  <si>
    <t>серия и номер</t>
  </si>
  <si>
    <t>*Если сведения о субъекте кредитной истории отсутствуют, в графе делается пометка «–».</t>
  </si>
  <si>
    <t>Субъект кредитной истории              _____________________</t>
  </si>
  <si>
    <t xml:space="preserve">                                                                   (подпись)</t>
  </si>
  <si>
    <t>(инициалы, фамилия)</t>
  </si>
  <si>
    <t>Отметка лица, в присутствии которого оформлено согласие:</t>
  </si>
  <si>
    <t>______________________________________</t>
  </si>
  <si>
    <t>__________________</t>
  </si>
  <si>
    <t>_________________________</t>
  </si>
  <si>
    <t>(подпись)</t>
  </si>
  <si>
    <r>
      <t>Сведения о документе, удостоверяющем личность</t>
    </r>
    <r>
      <rPr>
        <b/>
        <sz val="12"/>
        <color theme="1"/>
        <rFont val="Times New Roman"/>
        <family val="1"/>
        <charset val="204"/>
      </rPr>
      <t xml:space="preserve"> </t>
    </r>
    <r>
      <rPr>
        <b/>
        <u/>
        <sz val="12"/>
        <color theme="1"/>
        <rFont val="Times New Roman"/>
        <family val="1"/>
        <charset val="204"/>
      </rPr>
      <t>(для иностранного гражданина или лица без гражданства, не имеющих вида на жительство в Республике Беларусь)</t>
    </r>
    <r>
      <rPr>
        <b/>
        <sz val="12"/>
        <color theme="1"/>
        <rFont val="Times New Roman"/>
        <family val="1"/>
        <charset val="204"/>
      </rPr>
      <t>:</t>
    </r>
  </si>
  <si>
    <t>АНКЕТА-ЗАЯВКА НА ЛИЗИНГ ДЛЯ ФИЗИЧЕСКИХ ЛИЦ</t>
  </si>
  <si>
    <t xml:space="preserve">по электронной почте info@astl.by. </t>
  </si>
  <si>
    <t>* подробную информацию см. по адресу: https://astl.by/personalnaya-informaciya</t>
  </si>
  <si>
    <t>220033, г. Минск, пр-т Партизанский, 19А, пом.29</t>
  </si>
  <si>
    <t>info@astl.by</t>
  </si>
  <si>
    <t xml:space="preserve">         Настоящее  согласие  действует  в  течение  трех  месяцев  с  даты его оформления,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сведения о которой представлены в Кредитный регистр,  - в течение всего срока действия указанной кредитной сделки до ее прекращения   в   установленном   законодательством  порядке.  Согласие  на предоставление  кредитного  отчета,  оформленное  в  течение срока действия кредитной  сделки,  заключенной  между  пользователем  кредитной  истории и субъектом  кредитной  истории,  сведения о которой представлены в Кредитный регистр,  действует  в  течение  всего  срока  действия указанной кредитной сделки до ее прекращения в установленном законодательством порядке. </t>
  </si>
  <si>
    <t>(должность служащего)</t>
  </si>
  <si>
    <t>Дата согласия ______________________</t>
  </si>
  <si>
    <r>
      <t xml:space="preserve">         Выражаю согласие </t>
    </r>
    <r>
      <rPr>
        <b/>
        <sz val="12"/>
        <color theme="1"/>
        <rFont val="Times New Roman"/>
        <family val="1"/>
        <charset val="204"/>
      </rPr>
      <t>ООО «АСТРА-ЛИЗИНГ»</t>
    </r>
    <r>
      <rPr>
        <sz val="12"/>
        <color theme="1"/>
        <rFont val="Times New Roman"/>
        <family val="1"/>
        <charset val="204"/>
      </rPr>
      <t xml:space="preserve"> (далее – Пользователь кредитной истории) на предоставление ему Национальным банком Республики Беларусь моего кредитного отчета. Для установления, сопровождения или изменения отношений, предусматривающих возникновение денежных обязательств (возможность возникновения денежных обязательств), при осуществлении лизинговой деятельности.</t>
    </r>
  </si>
  <si>
    <t>ОТКУДА ВЫ УЗНАЛИ О КОМПАНИИ АСТРА-ЛИЗИНГ</t>
  </si>
  <si>
    <t>Настоящее согласие действует до момента его отзыва Клиентом путем направления письменного уведомления в адрес ООО «АСТРА-ЛИЗИНГ»</t>
  </si>
  <si>
    <t>ООО "АСТРА-ЛИЗИНГ"</t>
  </si>
  <si>
    <t>+375 29 699-02-63</t>
  </si>
  <si>
    <t>* ООО «АСТРА-ЛИЗИНГ» оставляет за собой право на запрос, при необходимости, дополнительных документов необходимых для рассмотрения вопроса о предоставлении имущества в лизин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</si>
</sst>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р_._-;\-* #,##0_р_._-;_-* &quot;-&quot;_р_._-;_-@_-"/>
  </numFmts>
  <fonts count="25" x14ac:knownFonts="1">
    <font>
      <sz val="11"/>
      <color theme="1"/>
      <name val="Calibri"/>
      <family val="2"/>
      <charset val="204"/>
      <scheme val="minor"/>
    </font>
    <font>
      <b/>
      <sz val="11"/>
      <color theme="0"/>
      <name val="Calibri"/>
      <family val="2"/>
      <charset val="204"/>
      <scheme val="minor"/>
    </font>
    <font>
      <sz val="11"/>
      <color theme="0"/>
      <name val="Calibri"/>
      <family val="2"/>
      <charset val="204"/>
      <scheme val="minor"/>
    </font>
    <font>
      <sz val="11"/>
      <color theme="9" tint="-0.499984740745262"/>
      <name val="Calibri"/>
      <family val="2"/>
      <charset val="204"/>
      <scheme val="minor"/>
    </font>
    <font>
      <sz val="8"/>
      <color rgb="FF000000"/>
      <name val="Segoe UI"/>
      <family val="2"/>
      <charset val="204"/>
    </font>
    <font>
      <b/>
      <sz val="11"/>
      <color theme="1"/>
      <name val="Calibri"/>
      <family val="2"/>
      <charset val="204"/>
      <scheme val="minor"/>
    </font>
    <font>
      <u/>
      <sz val="11"/>
      <color theme="10"/>
      <name val="Calibri"/>
      <family val="2"/>
      <charset val="204"/>
      <scheme val="minor"/>
    </font>
    <font>
      <b/>
      <sz val="11"/>
      <color theme="4" tint="-0.249977111117893"/>
      <name val="Calibri"/>
      <family val="2"/>
      <charset val="204"/>
      <scheme val="minor"/>
    </font>
    <font>
      <sz val="11"/>
      <color theme="4" tint="-0.249977111117893"/>
      <name val="Calibri"/>
      <family val="2"/>
      <charset val="204"/>
      <scheme val="minor"/>
    </font>
    <font>
      <sz val="11"/>
      <name val="Calibri"/>
      <family val="2"/>
      <charset val="204"/>
      <scheme val="minor"/>
    </font>
    <font>
      <b/>
      <i/>
      <sz val="11"/>
      <color theme="1"/>
      <name val="Calibri"/>
      <family val="2"/>
      <charset val="204"/>
      <scheme val="minor"/>
    </font>
    <font>
      <sz val="11"/>
      <color theme="9" tint="0.79998168889431442"/>
      <name val="Calibri"/>
      <family val="2"/>
      <charset val="204"/>
      <scheme val="minor"/>
    </font>
    <font>
      <b/>
      <sz val="14"/>
      <color theme="0"/>
      <name val="Calibri"/>
      <family val="2"/>
      <charset val="204"/>
      <scheme val="minor"/>
    </font>
    <font>
      <u/>
      <sz val="11"/>
      <color theme="10"/>
      <name val="Calibri Light"/>
      <family val="2"/>
      <charset val="204"/>
      <scheme val="major"/>
    </font>
    <font>
      <b/>
      <sz val="11"/>
      <name val="Calibri Light"/>
      <family val="2"/>
      <charset val="204"/>
      <scheme val="major"/>
    </font>
    <font>
      <sz val="11"/>
      <name val="Calibri Light"/>
      <family val="2"/>
      <charset val="204"/>
      <scheme val="major"/>
    </font>
    <font>
      <sz val="11"/>
      <color theme="1"/>
      <name val="Arial"/>
      <family val="2"/>
      <charset val="204"/>
    </font>
    <font>
      <b/>
      <sz val="11"/>
      <color theme="1"/>
      <name val="Arial"/>
      <family val="2"/>
      <charset val="204"/>
    </font>
    <font>
      <sz val="10"/>
      <color theme="1"/>
      <name val="Times New Roman"/>
      <family val="1"/>
      <charset val="204"/>
    </font>
    <font>
      <sz val="11"/>
      <color rgb="FF000000"/>
      <name val="Calibri"/>
      <family val="2"/>
      <charset val="204"/>
    </font>
    <font>
      <sz val="11"/>
      <name val="Calibri"/>
      <family val="2"/>
      <charset val="204"/>
    </font>
    <font>
      <b/>
      <sz val="14"/>
      <color theme="1"/>
      <name val="Times New Roman"/>
      <family val="1"/>
      <charset val="204"/>
    </font>
    <font>
      <sz val="12"/>
      <color theme="1"/>
      <name val="Times New Roman"/>
      <family val="1"/>
      <charset val="204"/>
    </font>
    <font>
      <b/>
      <sz val="12"/>
      <color theme="1"/>
      <name val="Times New Roman"/>
      <family val="1"/>
      <charset val="204"/>
    </font>
    <font>
      <b/>
      <u/>
      <sz val="12"/>
      <color theme="1"/>
      <name val="Times New Roman"/>
      <family val="1"/>
      <charset val="204"/>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tint="-0.14999847407452621"/>
        <bgColor theme="0" tint="-0.14999847407452621"/>
      </patternFill>
    </fill>
  </fills>
  <borders count="11">
    <border>
      <left/>
      <right/>
      <top/>
      <bottom/>
      <diagonal/>
    </border>
    <border>
      <left/>
      <right/>
      <top style="thin">
        <color theme="4"/>
      </top>
      <bottom style="thin">
        <color theme="4"/>
      </bottom>
      <diagonal/>
    </border>
    <border>
      <left/>
      <right/>
      <top/>
      <bottom style="thin">
        <color theme="4"/>
      </bottom>
      <diagonal/>
    </border>
    <border>
      <left/>
      <right/>
      <top/>
      <bottom style="thin">
        <color theme="1"/>
      </bottom>
      <diagonal/>
    </border>
    <border>
      <left/>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11">
    <xf numFmtId="0" fontId="0" fillId="0" borderId="0" xfId="0"/>
    <xf numFmtId="0" fontId="0" fillId="4" borderId="0" xfId="0" applyFill="1"/>
    <xf numFmtId="0" fontId="0" fillId="2" borderId="0" xfId="0" applyFill="1"/>
    <xf numFmtId="9" fontId="0" fillId="0" borderId="0" xfId="0" applyNumberFormat="1"/>
    <xf numFmtId="0" fontId="0" fillId="4" borderId="0" xfId="0" applyFill="1" applyBorder="1"/>
    <xf numFmtId="0" fontId="0" fillId="4" borderId="0" xfId="0" applyFill="1" applyAlignment="1">
      <alignment horizontal="right"/>
    </xf>
    <xf numFmtId="0" fontId="0" fillId="5" borderId="0" xfId="0" applyFill="1"/>
    <xf numFmtId="0" fontId="2" fillId="5" borderId="0" xfId="0" applyFont="1" applyFill="1"/>
    <xf numFmtId="0" fontId="0" fillId="4" borderId="0" xfId="0" applyFill="1" applyAlignment="1">
      <alignment horizontal="left"/>
    </xf>
    <xf numFmtId="0" fontId="3" fillId="4" borderId="0" xfId="0" applyFont="1" applyFill="1"/>
    <xf numFmtId="0" fontId="0" fillId="4" borderId="0" xfId="0" applyFill="1" applyAlignment="1">
      <alignment horizontal="left"/>
    </xf>
    <xf numFmtId="0" fontId="0" fillId="4" borderId="0" xfId="0" applyFill="1" applyAlignment="1">
      <alignment horizontal="center"/>
    </xf>
    <xf numFmtId="0" fontId="2" fillId="4" borderId="0" xfId="0" applyFont="1" applyFill="1"/>
    <xf numFmtId="0" fontId="7" fillId="0" borderId="1" xfId="0" applyFont="1" applyBorder="1"/>
    <xf numFmtId="0" fontId="8" fillId="6" borderId="0" xfId="0" applyFont="1" applyFill="1"/>
    <xf numFmtId="0" fontId="8" fillId="0" borderId="0" xfId="0" applyFont="1"/>
    <xf numFmtId="0" fontId="1" fillId="5" borderId="0" xfId="0" applyFont="1" applyFill="1" applyAlignment="1">
      <alignment vertical="center"/>
    </xf>
    <xf numFmtId="0" fontId="8" fillId="6" borderId="2" xfId="0" applyFont="1" applyFill="1" applyBorder="1"/>
    <xf numFmtId="0" fontId="0" fillId="4" borderId="0" xfId="0" applyFill="1" applyAlignment="1"/>
    <xf numFmtId="0" fontId="10" fillId="4" borderId="0" xfId="0" applyFont="1" applyFill="1"/>
    <xf numFmtId="164" fontId="0" fillId="4" borderId="0" xfId="0" applyNumberFormat="1" applyFill="1"/>
    <xf numFmtId="0" fontId="1" fillId="5" borderId="0" xfId="0" applyFont="1" applyFill="1"/>
    <xf numFmtId="0" fontId="5" fillId="5" borderId="0" xfId="0" applyFont="1" applyFill="1"/>
    <xf numFmtId="0" fontId="9" fillId="3" borderId="0" xfId="0" applyFont="1" applyFill="1"/>
    <xf numFmtId="0" fontId="9" fillId="4" borderId="0" xfId="0" applyNumberFormat="1" applyFont="1" applyFill="1" applyAlignment="1"/>
    <xf numFmtId="0" fontId="9" fillId="4" borderId="0" xfId="0" applyFont="1" applyFill="1" applyAlignment="1"/>
    <xf numFmtId="14" fontId="0" fillId="4" borderId="0" xfId="0" applyNumberFormat="1" applyFill="1" applyAlignment="1">
      <alignment horizontal="center"/>
    </xf>
    <xf numFmtId="49" fontId="0" fillId="4" borderId="0" xfId="0" applyNumberFormat="1" applyFill="1" applyAlignment="1"/>
    <xf numFmtId="0" fontId="9" fillId="4" borderId="0" xfId="0" applyFont="1" applyFill="1"/>
    <xf numFmtId="0" fontId="1" fillId="4" borderId="0" xfId="0" applyFont="1" applyFill="1" applyAlignment="1">
      <alignment horizontal="center"/>
    </xf>
    <xf numFmtId="0" fontId="9" fillId="0" borderId="0" xfId="0" applyFont="1" applyFill="1"/>
    <xf numFmtId="0" fontId="9" fillId="7" borderId="0" xfId="0" applyFont="1" applyFill="1"/>
    <xf numFmtId="0" fontId="0" fillId="3" borderId="0" xfId="0" applyFill="1" applyProtection="1">
      <protection locked="0"/>
    </xf>
    <xf numFmtId="0" fontId="9" fillId="3" borderId="0" xfId="0" applyFont="1" applyFill="1" applyProtection="1">
      <protection locked="0"/>
    </xf>
    <xf numFmtId="0" fontId="0" fillId="3" borderId="0" xfId="0" applyFill="1" applyAlignment="1" applyProtection="1">
      <alignment horizontal="center"/>
      <protection locked="0"/>
    </xf>
    <xf numFmtId="0" fontId="0" fillId="4" borderId="0" xfId="0" applyFill="1" applyProtection="1">
      <protection locked="0"/>
    </xf>
    <xf numFmtId="0" fontId="0" fillId="7" borderId="0" xfId="0" applyFill="1" applyProtection="1">
      <protection locked="0"/>
    </xf>
    <xf numFmtId="0" fontId="0" fillId="0" borderId="0" xfId="0" applyFill="1" applyAlignment="1" applyProtection="1">
      <alignment horizontal="center"/>
      <protection locked="0"/>
    </xf>
    <xf numFmtId="0" fontId="9" fillId="0" borderId="0" xfId="0" applyNumberFormat="1" applyFont="1" applyFill="1" applyAlignment="1" applyProtection="1">
      <alignment horizontal="center"/>
      <protection locked="0"/>
    </xf>
    <xf numFmtId="0" fontId="0" fillId="0" borderId="0" xfId="0" applyFill="1" applyProtection="1">
      <protection locked="0"/>
    </xf>
    <xf numFmtId="14" fontId="0" fillId="0" borderId="0" xfId="0" applyNumberFormat="1" applyFill="1" applyAlignment="1" applyProtection="1">
      <alignment horizontal="center"/>
      <protection locked="0"/>
    </xf>
    <xf numFmtId="164" fontId="0" fillId="0" borderId="0" xfId="0" applyNumberFormat="1" applyFill="1" applyProtection="1">
      <protection locked="0"/>
    </xf>
    <xf numFmtId="0" fontId="11" fillId="4" borderId="0" xfId="0" applyFont="1" applyFill="1"/>
    <xf numFmtId="0" fontId="0" fillId="0" borderId="0" xfId="0" applyFill="1" applyAlignment="1" applyProtection="1">
      <alignment horizontal="center"/>
      <protection locked="0"/>
    </xf>
    <xf numFmtId="49" fontId="0" fillId="0" borderId="0" xfId="0" applyNumberFormat="1" applyFill="1" applyAlignment="1" applyProtection="1">
      <alignment horizontal="center"/>
      <protection locked="0"/>
    </xf>
    <xf numFmtId="0" fontId="6" fillId="2" borderId="0" xfId="1" applyFill="1"/>
    <xf numFmtId="0" fontId="0" fillId="8" borderId="0" xfId="0" applyFont="1" applyFill="1"/>
    <xf numFmtId="0" fontId="0" fillId="0" borderId="0" xfId="0" applyFont="1"/>
    <xf numFmtId="0" fontId="0" fillId="0" borderId="3" xfId="0" applyFont="1" applyBorder="1"/>
    <xf numFmtId="0" fontId="0" fillId="8" borderId="4" xfId="0" applyFont="1" applyFill="1" applyBorder="1"/>
    <xf numFmtId="0" fontId="5" fillId="0" borderId="4" xfId="0" applyFont="1" applyBorder="1"/>
    <xf numFmtId="0" fontId="14" fillId="0" borderId="0" xfId="0" applyNumberFormat="1" applyFont="1" applyFill="1" applyBorder="1" applyAlignment="1" applyProtection="1">
      <alignment horizontal="left"/>
    </xf>
    <xf numFmtId="0" fontId="15" fillId="0" borderId="0" xfId="0" applyNumberFormat="1" applyFont="1" applyFill="1" applyBorder="1" applyAlignment="1" applyProtection="1"/>
    <xf numFmtId="0" fontId="15"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left"/>
    </xf>
    <xf numFmtId="49" fontId="14" fillId="0" borderId="0" xfId="0" applyNumberFormat="1" applyFont="1" applyFill="1" applyBorder="1" applyAlignment="1" applyProtection="1">
      <alignment horizontal="left"/>
    </xf>
    <xf numFmtId="0" fontId="16" fillId="0" borderId="0" xfId="0" applyFont="1"/>
    <xf numFmtId="0" fontId="5" fillId="0" borderId="0" xfId="0" applyFont="1"/>
    <xf numFmtId="0" fontId="16" fillId="0" borderId="0" xfId="0" applyFont="1" applyAlignment="1">
      <alignment horizontal="justify" wrapText="1"/>
    </xf>
    <xf numFmtId="0" fontId="0" fillId="3" borderId="0" xfId="0" applyFill="1" applyAlignment="1" applyProtection="1">
      <alignment horizontal="center"/>
      <protection locked="0"/>
    </xf>
    <xf numFmtId="0" fontId="0" fillId="7" borderId="0" xfId="0" applyFill="1"/>
    <xf numFmtId="0" fontId="0" fillId="3" borderId="0" xfId="0" applyFill="1" applyAlignment="1" applyProtection="1">
      <protection locked="0"/>
    </xf>
    <xf numFmtId="0" fontId="0" fillId="3" borderId="0" xfId="0" applyFill="1" applyAlignment="1">
      <alignment horizontal="left"/>
    </xf>
    <xf numFmtId="0" fontId="20" fillId="4" borderId="10"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vertical="center" wrapText="1"/>
    </xf>
    <xf numFmtId="0" fontId="22" fillId="0" borderId="8" xfId="0" applyFont="1" applyBorder="1" applyAlignment="1" applyProtection="1">
      <alignment horizontal="center" vertical="center" wrapText="1"/>
      <protection locked="0"/>
    </xf>
    <xf numFmtId="0" fontId="22" fillId="0" borderId="8" xfId="0" applyFont="1" applyBorder="1" applyAlignment="1">
      <alignment horizontal="center" vertical="center" wrapText="1"/>
    </xf>
    <xf numFmtId="14" fontId="22" fillId="0" borderId="8" xfId="0" applyNumberFormat="1" applyFont="1" applyBorder="1" applyAlignment="1" applyProtection="1">
      <alignment horizontal="center" vertical="center" wrapText="1"/>
      <protection locked="0"/>
    </xf>
    <xf numFmtId="0" fontId="22" fillId="0" borderId="0" xfId="0" applyFont="1" applyAlignment="1">
      <alignment horizontal="justify" vertical="center"/>
    </xf>
    <xf numFmtId="0" fontId="18" fillId="0" borderId="0" xfId="0" applyFont="1" applyAlignment="1">
      <alignment horizontal="justify" vertical="center"/>
    </xf>
    <xf numFmtId="0" fontId="22" fillId="0" borderId="0" xfId="0" applyFont="1" applyAlignment="1" applyProtection="1">
      <alignment horizontal="center" vertical="center" wrapText="1"/>
      <protection locked="0"/>
    </xf>
    <xf numFmtId="0" fontId="18" fillId="0" borderId="0" xfId="0" applyFont="1" applyAlignment="1">
      <alignment horizontal="center" vertical="center" wrapText="1"/>
    </xf>
    <xf numFmtId="0" fontId="22" fillId="0" borderId="0" xfId="0" applyFont="1" applyAlignment="1">
      <alignment horizontal="justify" vertical="center" wrapText="1"/>
    </xf>
    <xf numFmtId="0" fontId="22" fillId="0" borderId="0" xfId="0" applyFont="1" applyAlignment="1">
      <alignment horizontal="center" vertical="center" wrapText="1"/>
    </xf>
    <xf numFmtId="0" fontId="19" fillId="3" borderId="10" xfId="0" applyFont="1" applyFill="1" applyBorder="1" applyAlignment="1">
      <alignment horizontal="center" vertical="center" wrapText="1"/>
    </xf>
    <xf numFmtId="0" fontId="19" fillId="3" borderId="10" xfId="0" applyFont="1" applyFill="1" applyBorder="1" applyAlignment="1">
      <alignment vertical="center" wrapText="1"/>
    </xf>
    <xf numFmtId="0" fontId="6" fillId="0" borderId="0" xfId="1"/>
    <xf numFmtId="0" fontId="22" fillId="0" borderId="0" xfId="0" applyFont="1" applyAlignment="1">
      <alignment horizontal="right" vertical="top" wrapText="1"/>
    </xf>
    <xf numFmtId="0" fontId="19" fillId="3" borderId="10" xfId="0" applyFont="1" applyFill="1" applyBorder="1" applyAlignment="1">
      <alignment horizontal="center" vertical="center" wrapText="1"/>
    </xf>
    <xf numFmtId="0" fontId="1" fillId="5" borderId="0" xfId="0" applyFont="1" applyFill="1" applyAlignment="1">
      <alignment horizontal="center"/>
    </xf>
    <xf numFmtId="0" fontId="0" fillId="4" borderId="0" xfId="0" applyFill="1" applyAlignment="1">
      <alignment horizontal="center"/>
    </xf>
    <xf numFmtId="0" fontId="9" fillId="3" borderId="0" xfId="0" applyFont="1" applyFill="1" applyAlignment="1">
      <alignment horizontal="center"/>
    </xf>
    <xf numFmtId="0" fontId="20" fillId="4" borderId="10" xfId="0" applyFont="1" applyFill="1" applyBorder="1" applyAlignment="1">
      <alignment horizontal="center" vertical="center" wrapText="1"/>
    </xf>
    <xf numFmtId="0" fontId="0" fillId="0" borderId="0" xfId="0" applyFill="1" applyAlignment="1" applyProtection="1">
      <alignment horizontal="center"/>
      <protection locked="0"/>
    </xf>
    <xf numFmtId="0" fontId="0" fillId="3" borderId="0" xfId="0" applyFill="1" applyAlignment="1" applyProtection="1">
      <alignment horizontal="center"/>
      <protection locked="0"/>
    </xf>
    <xf numFmtId="14" fontId="0" fillId="0" borderId="0" xfId="0" applyNumberFormat="1" applyFill="1" applyAlignment="1" applyProtection="1">
      <alignment horizontal="center"/>
      <protection locked="0"/>
    </xf>
    <xf numFmtId="0" fontId="12" fillId="5" borderId="0" xfId="0" applyFont="1" applyFill="1" applyAlignment="1">
      <alignment horizontal="center" vertical="center"/>
    </xf>
    <xf numFmtId="14" fontId="0" fillId="3" borderId="0" xfId="0" applyNumberFormat="1" applyFill="1" applyAlignment="1" applyProtection="1">
      <alignment horizontal="center"/>
      <protection locked="0"/>
    </xf>
    <xf numFmtId="0" fontId="0" fillId="0" borderId="0" xfId="0" applyFill="1" applyAlignment="1" applyProtection="1">
      <alignment horizontal="left"/>
      <protection locked="0"/>
    </xf>
    <xf numFmtId="0" fontId="9" fillId="7" borderId="0" xfId="0" applyFont="1" applyFill="1" applyAlignment="1" applyProtection="1">
      <alignment horizontal="center"/>
      <protection locked="0"/>
    </xf>
    <xf numFmtId="0" fontId="0" fillId="4" borderId="0" xfId="0" applyFill="1" applyAlignment="1" applyProtection="1">
      <alignment horizontal="center"/>
      <protection locked="0"/>
    </xf>
    <xf numFmtId="0" fontId="0" fillId="7" borderId="0" xfId="0" applyFill="1" applyAlignment="1" applyProtection="1">
      <alignment horizontal="center"/>
      <protection locked="0"/>
    </xf>
    <xf numFmtId="0" fontId="0" fillId="4" borderId="0" xfId="0" applyFill="1" applyAlignment="1">
      <alignment horizontal="left"/>
    </xf>
    <xf numFmtId="0" fontId="1" fillId="5" borderId="0" xfId="0" applyFont="1" applyFill="1" applyAlignment="1">
      <alignment horizontal="center" vertical="center"/>
    </xf>
    <xf numFmtId="0" fontId="9" fillId="0" borderId="0" xfId="0" applyNumberFormat="1" applyFont="1" applyFill="1" applyAlignment="1" applyProtection="1">
      <alignment horizontal="center"/>
      <protection locked="0"/>
    </xf>
    <xf numFmtId="0" fontId="0" fillId="7" borderId="0" xfId="0" applyFill="1" applyAlignment="1" applyProtection="1">
      <alignment horizontal="left"/>
      <protection locked="0"/>
    </xf>
    <xf numFmtId="2" fontId="0" fillId="0" borderId="0" xfId="0" applyNumberFormat="1" applyFill="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NumberFormat="1" applyFill="1" applyAlignment="1" applyProtection="1">
      <alignment horizontal="center"/>
      <protection locked="0"/>
    </xf>
    <xf numFmtId="0" fontId="6" fillId="3" borderId="0" xfId="1" applyFill="1" applyAlignment="1" applyProtection="1">
      <alignment horizontal="center"/>
      <protection locked="0"/>
    </xf>
    <xf numFmtId="0" fontId="0" fillId="3" borderId="0" xfId="0" applyFill="1" applyAlignment="1">
      <alignment horizontal="center"/>
    </xf>
    <xf numFmtId="49" fontId="9" fillId="0" borderId="0" xfId="0" applyNumberFormat="1" applyFont="1" applyFill="1" applyAlignment="1" applyProtection="1">
      <alignment horizontal="center"/>
      <protection locked="0"/>
    </xf>
    <xf numFmtId="0" fontId="21" fillId="0" borderId="0" xfId="0" applyFont="1" applyAlignment="1">
      <alignment horizontal="center"/>
    </xf>
    <xf numFmtId="0" fontId="21" fillId="0" borderId="9" xfId="0" applyFont="1" applyBorder="1" applyAlignment="1">
      <alignment horizontal="center" vertical="top"/>
    </xf>
    <xf numFmtId="0" fontId="18" fillId="0" borderId="0" xfId="0" applyFont="1" applyAlignment="1">
      <alignment horizontal="left" vertical="center"/>
    </xf>
    <xf numFmtId="0" fontId="22" fillId="0" borderId="0" xfId="0" applyFont="1" applyAlignment="1">
      <alignment horizontal="left" vertical="center" wrapText="1" shrinkToFit="1"/>
    </xf>
    <xf numFmtId="0" fontId="16" fillId="0" borderId="0" xfId="0" applyFont="1" applyAlignment="1">
      <alignment horizontal="justify" wrapText="1"/>
    </xf>
    <xf numFmtId="0" fontId="13" fillId="0" borderId="0" xfId="1" applyFont="1" applyAlignment="1">
      <alignment horizontal="left"/>
    </xf>
    <xf numFmtId="0" fontId="17" fillId="0" borderId="0" xfId="0" applyFont="1" applyAlignment="1">
      <alignment horizontal="center"/>
    </xf>
  </cellXfs>
  <cellStyles count="2">
    <cellStyle name="Гиперссылка" xfId="1" builtinId="8"/>
    <cellStyle name="Обычный" xfId="0" builtinId="0"/>
  </cellStyles>
  <dxfs count="1">
    <dxf>
      <numFmt numFmtId="13" formatCode="0%"/>
    </dxf>
  </dxfs>
  <tableStyles count="0" defaultTableStyle="TableStyleMedium2" defaultPivotStyle="PivotStyleLight16"/>
  <colors>
    <mruColors>
      <color rgb="FF5F975F"/>
      <color rgb="FF6DB76D"/>
      <color rgb="FF89BF65"/>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29"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466725</xdr:colOff>
          <xdr:row>27</xdr:row>
          <xdr:rowOff>38100</xdr:rowOff>
        </xdr:from>
        <xdr:to>
          <xdr:col>16</xdr:col>
          <xdr:colOff>161925</xdr:colOff>
          <xdr:row>28</xdr:row>
          <xdr:rowOff>209550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Segoe UI"/>
                  <a:cs typeface="Segoe UI"/>
                </a:rPr>
                <a:t>Совпадает с адресом постоянной регистрации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28574</xdr:colOff>
      <xdr:row>1</xdr:row>
      <xdr:rowOff>0</xdr:rowOff>
    </xdr:from>
    <xdr:to>
      <xdr:col>7</xdr:col>
      <xdr:colOff>628649</xdr:colOff>
      <xdr:row>4</xdr:row>
      <xdr:rowOff>24460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4" y="190500"/>
          <a:ext cx="2581275" cy="595960"/>
        </a:xfrm>
        <a:prstGeom prst="rect">
          <a:avLst/>
        </a:prstGeom>
      </xdr:spPr>
    </xdr:pic>
    <xdr:clientData/>
  </xdr:twoCellAnchor>
</xdr:wsDr>
</file>

<file path=xl/tables/table1.xml><?xml version="1.0" encoding="utf-8"?>
<table xmlns="http://schemas.openxmlformats.org/spreadsheetml/2006/main" id="7" name="недвижимость" displayName="недвижимость" ref="E1:E10" totalsRowShown="0">
  <autoFilter ref="E1:E10">
    <filterColumn colId="0" hiddenButton="1"/>
  </autoFilter>
  <tableColumns count="1">
    <tableColumn id="1" name="Статсу недвижимости"/>
  </tableColumns>
  <tableStyleInfo name="TableStyleLight2" showFirstColumn="0" showLastColumn="0" showRowStripes="1" showColumnStripes="0"/>
</table>
</file>

<file path=xl/tables/table2.xml><?xml version="1.0" encoding="utf-8"?>
<table xmlns="http://schemas.openxmlformats.org/spreadsheetml/2006/main" id="4" name="Таблица4" displayName="Таблица4" ref="AB1:AB5" totalsRowShown="0">
  <autoFilter ref="AB1:AB5"/>
  <tableColumns count="1">
    <tableColumn id="1" name="Гражданство"/>
  </tableColumns>
  <tableStyleInfo name="TableStyleLight2" showFirstColumn="0" showLastColumn="0" showRowStripes="1" showColumnStripes="0"/>
</table>
</file>

<file path=xl/tables/table3.xml><?xml version="1.0" encoding="utf-8"?>
<table xmlns="http://schemas.openxmlformats.org/spreadsheetml/2006/main" id="5" name="Таблица5" displayName="Таблица5" ref="AF1:AF13" totalsRowShown="0">
  <autoFilter ref="AF1:AF13"/>
  <tableColumns count="1">
    <tableColumn id="1" name="СД"/>
  </tableColumns>
  <tableStyleInfo name="TableStyleLight3" showFirstColumn="0" showLastColumn="0" showRowStripes="1" showColumnStripes="0"/>
</table>
</file>

<file path=xl/tables/table4.xml><?xml version="1.0" encoding="utf-8"?>
<table xmlns="http://schemas.openxmlformats.org/spreadsheetml/2006/main" id="2" name="Срок" displayName="Срок" ref="T1:T6" totalsRowShown="0">
  <autoFilter ref="T1:T6"/>
  <tableColumns count="1">
    <tableColumn id="1" name="Срок лизинга"/>
  </tableColumns>
  <tableStyleInfo name="TableStyleLight1" showFirstColumn="0" showLastColumn="0" showRowStripes="1" showColumnStripes="0"/>
</table>
</file>

<file path=xl/tables/table5.xml><?xml version="1.0" encoding="utf-8"?>
<table xmlns="http://schemas.openxmlformats.org/spreadsheetml/2006/main" id="3" name="Таблица3" displayName="Таблица3" ref="V1:V6" totalsRowShown="0">
  <autoFilter ref="V1:V6"/>
  <tableColumns count="1">
    <tableColumn id="1" name="Аванс" dataDxfId="0"/>
  </tableColumns>
  <tableStyleInfo name="TableStyleLight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nfo@astl.b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R162"/>
  <sheetViews>
    <sheetView showGridLines="0" topLeftCell="A10" zoomScaleNormal="100" zoomScaleSheetLayoutView="100" workbookViewId="0">
      <selection activeCell="T133" sqref="T133"/>
    </sheetView>
  </sheetViews>
  <sheetFormatPr defaultRowHeight="15" x14ac:dyDescent="0.25"/>
  <cols>
    <col min="1" max="1" width="1.28515625" style="1" customWidth="1"/>
    <col min="2" max="2" width="7.28515625" style="1" customWidth="1"/>
    <col min="3" max="3" width="7.7109375" style="1" customWidth="1"/>
    <col min="4" max="5" width="7.28515625" style="1" customWidth="1"/>
    <col min="6" max="6" width="19.85546875" style="1" customWidth="1"/>
    <col min="7" max="7" width="9" style="1" customWidth="1"/>
    <col min="8" max="9" width="7.28515625" style="1" customWidth="1"/>
    <col min="10" max="10" width="10.140625" style="1" customWidth="1"/>
    <col min="11" max="11" width="8.42578125" style="1" customWidth="1"/>
    <col min="12" max="13" width="7.28515625" style="1" customWidth="1"/>
    <col min="14" max="14" width="12.140625" style="1" customWidth="1"/>
    <col min="15" max="16" width="7.28515625" style="1" customWidth="1"/>
    <col min="17" max="17" width="8" style="1" customWidth="1"/>
    <col min="18" max="18" width="1.28515625" style="1" customWidth="1"/>
    <col min="19" max="30" width="7.28515625" style="28" customWidth="1"/>
    <col min="31" max="31" width="10.28515625" style="1" bestFit="1" customWidth="1"/>
    <col min="32" max="16384" width="9.140625" style="1"/>
  </cols>
  <sheetData>
    <row r="1" spans="2:44" x14ac:dyDescent="0.25">
      <c r="B1" s="6"/>
      <c r="C1" s="6"/>
      <c r="D1" s="6"/>
      <c r="E1" s="6"/>
      <c r="F1" s="6"/>
      <c r="G1" s="6"/>
      <c r="H1" s="6"/>
      <c r="I1" s="6"/>
      <c r="J1" s="6"/>
      <c r="K1" s="6"/>
      <c r="L1" s="6"/>
      <c r="M1" s="6"/>
      <c r="N1" s="6"/>
      <c r="O1" s="6"/>
      <c r="P1" s="16"/>
      <c r="Q1" s="16"/>
      <c r="S1" s="42"/>
      <c r="T1" s="42"/>
      <c r="U1" s="42"/>
      <c r="V1" s="42"/>
      <c r="W1" s="42"/>
      <c r="X1" s="42"/>
      <c r="Y1" s="42"/>
      <c r="Z1" s="42"/>
      <c r="AA1" s="42"/>
      <c r="AB1" s="42"/>
      <c r="AC1" s="42"/>
      <c r="AD1" s="42"/>
      <c r="AE1" s="42"/>
      <c r="AF1" s="42"/>
      <c r="AG1" s="42"/>
      <c r="AH1" s="42"/>
      <c r="AI1" s="42"/>
    </row>
    <row r="2" spans="2:44" ht="18.75" x14ac:dyDescent="0.25">
      <c r="B2" s="88" t="s">
        <v>423</v>
      </c>
      <c r="C2" s="88"/>
      <c r="D2" s="88"/>
      <c r="E2" s="88"/>
      <c r="F2" s="88"/>
      <c r="G2" s="88"/>
      <c r="H2" s="88"/>
      <c r="I2" s="88"/>
      <c r="J2" s="88"/>
      <c r="K2" s="88"/>
      <c r="L2" s="88"/>
      <c r="M2" s="88"/>
      <c r="N2" s="88"/>
      <c r="O2" s="88"/>
      <c r="P2" s="88"/>
      <c r="Q2" s="88"/>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2:44" x14ac:dyDescent="0.25">
      <c r="B3" s="16"/>
      <c r="C3" s="16"/>
      <c r="D3" s="16"/>
      <c r="E3" s="16"/>
      <c r="F3" s="16"/>
      <c r="G3" s="16"/>
      <c r="H3" s="16"/>
      <c r="I3" s="16"/>
      <c r="J3" s="16"/>
      <c r="K3" s="16"/>
      <c r="L3" s="16"/>
      <c r="M3" s="16"/>
      <c r="N3" s="16"/>
      <c r="O3" s="16"/>
      <c r="P3" s="16"/>
      <c r="Q3" s="16"/>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2:44" ht="3" customHeight="1" x14ac:dyDescent="0.25"/>
    <row r="5" spans="2:44" x14ac:dyDescent="0.25">
      <c r="B5" s="81" t="s">
        <v>1</v>
      </c>
      <c r="C5" s="81"/>
      <c r="D5" s="81"/>
      <c r="E5" s="81"/>
      <c r="F5" s="81"/>
      <c r="G5" s="81"/>
      <c r="H5" s="81"/>
      <c r="I5" s="81"/>
      <c r="J5" s="81"/>
      <c r="K5" s="81"/>
      <c r="L5" s="81"/>
      <c r="M5" s="81"/>
      <c r="N5" s="81"/>
      <c r="O5" s="81"/>
      <c r="P5" s="81"/>
      <c r="Q5" s="81"/>
      <c r="S5" s="30" t="s">
        <v>191</v>
      </c>
      <c r="T5" s="30"/>
      <c r="U5" s="30"/>
      <c r="V5" s="23"/>
      <c r="W5" s="23"/>
      <c r="X5" s="23"/>
    </row>
    <row r="6" spans="2:44" ht="3.75" customHeight="1" x14ac:dyDescent="0.25">
      <c r="B6" s="12"/>
      <c r="C6" s="12"/>
      <c r="D6" s="12"/>
      <c r="E6" s="12"/>
      <c r="F6" s="12"/>
      <c r="G6" s="12"/>
      <c r="H6" s="12"/>
      <c r="I6" s="12"/>
      <c r="J6" s="12"/>
      <c r="K6" s="12"/>
      <c r="L6" s="12"/>
      <c r="M6" s="12"/>
      <c r="N6" s="12"/>
      <c r="O6" s="12"/>
      <c r="P6" s="12"/>
      <c r="Q6" s="12"/>
    </row>
    <row r="7" spans="2:44" x14ac:dyDescent="0.25">
      <c r="B7" s="1" t="s">
        <v>2</v>
      </c>
      <c r="D7" s="99"/>
      <c r="E7" s="99"/>
      <c r="F7" s="99"/>
      <c r="G7" s="99"/>
      <c r="H7" s="1" t="s">
        <v>3</v>
      </c>
      <c r="I7" s="100"/>
      <c r="J7" s="100"/>
      <c r="K7" s="100"/>
      <c r="L7" s="1" t="s">
        <v>4</v>
      </c>
      <c r="N7" s="100"/>
      <c r="O7" s="100"/>
      <c r="P7" s="100"/>
      <c r="Q7" s="100"/>
      <c r="S7" s="31" t="s">
        <v>192</v>
      </c>
      <c r="T7" s="31"/>
      <c r="U7" s="31"/>
      <c r="V7" s="31"/>
      <c r="W7" s="31"/>
      <c r="X7" s="31"/>
    </row>
    <row r="8" spans="2:44" ht="3.75" customHeight="1" x14ac:dyDescent="0.25"/>
    <row r="9" spans="2:44" x14ac:dyDescent="0.25">
      <c r="B9" s="18" t="s">
        <v>56</v>
      </c>
      <c r="C9" s="18"/>
      <c r="E9" s="18"/>
      <c r="G9" s="90"/>
      <c r="H9" s="90"/>
      <c r="I9" s="90"/>
      <c r="J9" s="90"/>
      <c r="K9" s="90"/>
      <c r="L9" s="90"/>
      <c r="M9" s="90"/>
      <c r="N9" s="90"/>
      <c r="O9" s="90"/>
      <c r="P9" s="90"/>
      <c r="Q9" s="90"/>
    </row>
    <row r="10" spans="2:44" ht="3.75" customHeight="1" x14ac:dyDescent="0.25"/>
    <row r="11" spans="2:44" x14ac:dyDescent="0.25">
      <c r="B11" s="1" t="s">
        <v>5</v>
      </c>
      <c r="D11" s="87"/>
      <c r="E11" s="87"/>
      <c r="F11" s="1" t="s">
        <v>6</v>
      </c>
      <c r="I11" s="85"/>
      <c r="J11" s="85"/>
      <c r="L11" s="1" t="s">
        <v>136</v>
      </c>
      <c r="M11" s="60"/>
    </row>
    <row r="12" spans="2:44" ht="5.25" customHeight="1" x14ac:dyDescent="0.25">
      <c r="B12" s="6"/>
      <c r="C12" s="6"/>
      <c r="D12" s="6"/>
      <c r="E12" s="6"/>
      <c r="F12" s="6"/>
      <c r="G12" s="6"/>
      <c r="H12" s="6"/>
      <c r="I12" s="6"/>
      <c r="J12" s="6"/>
      <c r="K12" s="6"/>
      <c r="L12" s="6"/>
      <c r="M12" s="6"/>
      <c r="N12" s="6"/>
      <c r="O12" s="6"/>
      <c r="P12" s="6"/>
      <c r="Q12" s="6"/>
    </row>
    <row r="13" spans="2:44" x14ac:dyDescent="0.25">
      <c r="B13" s="81" t="s">
        <v>149</v>
      </c>
      <c r="C13" s="81"/>
      <c r="D13" s="81"/>
      <c r="E13" s="81"/>
      <c r="F13" s="81"/>
      <c r="G13" s="81"/>
      <c r="H13" s="21" t="s">
        <v>12</v>
      </c>
      <c r="I13" s="22"/>
      <c r="J13" s="22"/>
      <c r="K13" s="102"/>
      <c r="L13" s="102"/>
      <c r="M13" s="102"/>
      <c r="N13" s="102"/>
      <c r="O13" s="102"/>
      <c r="P13" s="102"/>
      <c r="Q13" s="6"/>
    </row>
    <row r="14" spans="2:44" ht="4.5" customHeight="1" x14ac:dyDescent="0.25">
      <c r="B14" s="6"/>
      <c r="C14" s="6"/>
      <c r="D14" s="6"/>
      <c r="E14" s="6"/>
      <c r="F14" s="6"/>
      <c r="G14" s="6"/>
      <c r="H14" s="6"/>
      <c r="I14" s="6"/>
      <c r="J14" s="6"/>
      <c r="K14" s="6"/>
      <c r="L14" s="6"/>
      <c r="M14" s="6"/>
      <c r="N14" s="6"/>
      <c r="O14" s="6"/>
      <c r="P14" s="6"/>
      <c r="Q14" s="6"/>
    </row>
    <row r="15" spans="2:44" ht="3.75" customHeight="1" x14ac:dyDescent="0.25"/>
    <row r="16" spans="2:44" x14ac:dyDescent="0.25">
      <c r="B16" s="1" t="s">
        <v>374</v>
      </c>
      <c r="E16" s="91"/>
      <c r="F16" s="91"/>
      <c r="G16" s="91"/>
      <c r="H16" s="91"/>
      <c r="J16" s="82" t="s">
        <v>7</v>
      </c>
      <c r="K16" s="82"/>
      <c r="L16" s="83"/>
      <c r="M16" s="83"/>
      <c r="N16" s="83"/>
      <c r="O16" s="83"/>
      <c r="P16" s="83"/>
      <c r="Q16" s="83"/>
    </row>
    <row r="17" spans="2:18" ht="3.75" customHeight="1" x14ac:dyDescent="0.25"/>
    <row r="18" spans="2:18" x14ac:dyDescent="0.25">
      <c r="B18" s="1" t="s">
        <v>8</v>
      </c>
      <c r="C18" s="32"/>
      <c r="D18" s="1" t="s">
        <v>9</v>
      </c>
      <c r="E18" s="86"/>
      <c r="F18" s="86"/>
      <c r="H18" s="1" t="s">
        <v>10</v>
      </c>
      <c r="J18" s="89"/>
      <c r="K18" s="89"/>
    </row>
    <row r="19" spans="2:18" ht="3.75" customHeight="1" x14ac:dyDescent="0.25"/>
    <row r="20" spans="2:18" x14ac:dyDescent="0.25">
      <c r="B20" s="1" t="s">
        <v>11</v>
      </c>
      <c r="D20" s="86"/>
      <c r="E20" s="86"/>
      <c r="F20" s="86"/>
      <c r="G20" s="86"/>
      <c r="H20" s="86"/>
      <c r="I20" s="86"/>
      <c r="J20" s="86"/>
      <c r="K20" s="86"/>
      <c r="L20" s="86"/>
      <c r="M20" s="86"/>
      <c r="N20" s="86"/>
      <c r="O20" s="86"/>
      <c r="P20" s="86"/>
      <c r="Q20" s="86"/>
    </row>
    <row r="21" spans="2:18" ht="3.75" customHeight="1" x14ac:dyDescent="0.25">
      <c r="B21" s="95" t="s">
        <v>160</v>
      </c>
      <c r="C21" s="95"/>
      <c r="D21" s="95"/>
      <c r="E21" s="95"/>
      <c r="F21" s="95"/>
      <c r="G21" s="95"/>
      <c r="H21" s="95"/>
      <c r="I21" s="95"/>
      <c r="J21" s="95"/>
      <c r="K21" s="95"/>
      <c r="L21" s="95"/>
      <c r="M21" s="95"/>
      <c r="N21" s="95"/>
      <c r="O21" s="95"/>
      <c r="P21" s="95"/>
      <c r="Q21" s="95"/>
    </row>
    <row r="22" spans="2:18" ht="17.25" customHeight="1" x14ac:dyDescent="0.25">
      <c r="B22" s="95"/>
      <c r="C22" s="95"/>
      <c r="D22" s="95"/>
      <c r="E22" s="95"/>
      <c r="F22" s="95"/>
      <c r="G22" s="95"/>
      <c r="H22" s="95"/>
      <c r="I22" s="95"/>
      <c r="J22" s="95"/>
      <c r="K22" s="95"/>
      <c r="L22" s="95"/>
      <c r="M22" s="95"/>
      <c r="N22" s="95"/>
      <c r="O22" s="95"/>
      <c r="P22" s="95"/>
      <c r="Q22" s="95"/>
    </row>
    <row r="23" spans="2:18" ht="3.75" customHeight="1" x14ac:dyDescent="0.25"/>
    <row r="24" spans="2:18" x14ac:dyDescent="0.25">
      <c r="B24" s="1" t="s">
        <v>13</v>
      </c>
      <c r="C24" s="33"/>
      <c r="D24" s="1" t="s">
        <v>379</v>
      </c>
      <c r="E24" s="86"/>
      <c r="F24" s="86"/>
      <c r="G24" s="1" t="s">
        <v>380</v>
      </c>
      <c r="H24" s="86"/>
      <c r="I24" s="86"/>
      <c r="J24" s="86"/>
      <c r="K24" s="1" t="s">
        <v>381</v>
      </c>
      <c r="L24" s="86"/>
      <c r="M24" s="86"/>
      <c r="N24" s="86"/>
      <c r="O24" s="86"/>
      <c r="P24" s="86"/>
      <c r="Q24" s="35"/>
    </row>
    <row r="25" spans="2:18" ht="3.75" customHeight="1" x14ac:dyDescent="0.25"/>
    <row r="26" spans="2:18" x14ac:dyDescent="0.25">
      <c r="B26" s="94" t="s">
        <v>168</v>
      </c>
      <c r="C26" s="94"/>
      <c r="D26" s="62"/>
      <c r="E26" s="61"/>
      <c r="F26" s="61"/>
      <c r="G26" s="1" t="s">
        <v>14</v>
      </c>
      <c r="H26" s="86"/>
      <c r="I26" s="86"/>
      <c r="J26" s="86"/>
      <c r="K26" s="1" t="s">
        <v>59</v>
      </c>
      <c r="L26" s="34"/>
      <c r="M26" s="1" t="s">
        <v>60</v>
      </c>
      <c r="O26" s="34"/>
      <c r="P26" s="35" t="s">
        <v>161</v>
      </c>
      <c r="Q26" s="34"/>
    </row>
    <row r="27" spans="2:18" ht="3.75" customHeight="1" x14ac:dyDescent="0.25"/>
    <row r="28" spans="2:18" ht="3.75" customHeight="1" x14ac:dyDescent="0.25"/>
    <row r="29" spans="2:18" ht="18" customHeight="1" x14ac:dyDescent="0.25">
      <c r="B29" s="95" t="s">
        <v>61</v>
      </c>
      <c r="C29" s="95"/>
      <c r="D29" s="95"/>
      <c r="E29" s="95"/>
      <c r="F29" s="95"/>
      <c r="G29" s="95"/>
      <c r="H29" s="95"/>
      <c r="I29" s="95"/>
      <c r="J29" s="95"/>
      <c r="K29" s="95"/>
      <c r="L29" s="95"/>
      <c r="M29" s="95"/>
      <c r="N29" s="95"/>
      <c r="O29" s="95"/>
      <c r="P29" s="95"/>
      <c r="Q29" s="95"/>
      <c r="R29" s="9" t="b">
        <v>0</v>
      </c>
    </row>
    <row r="30" spans="2:18" ht="3.75" customHeight="1" x14ac:dyDescent="0.25"/>
    <row r="31" spans="2:18" x14ac:dyDescent="0.25">
      <c r="B31" s="1" t="s">
        <v>133</v>
      </c>
      <c r="G31" s="91"/>
      <c r="H31" s="91"/>
      <c r="I31" s="91"/>
      <c r="J31" s="91"/>
      <c r="L31" s="28"/>
      <c r="M31" s="28"/>
      <c r="O31" s="28"/>
      <c r="P31" s="28"/>
    </row>
    <row r="32" spans="2:18" ht="3.75" customHeight="1" x14ac:dyDescent="0.25"/>
    <row r="33" spans="2:29" x14ac:dyDescent="0.25">
      <c r="B33" s="1" t="s">
        <v>13</v>
      </c>
      <c r="C33" s="33"/>
      <c r="D33" s="1" t="s">
        <v>379</v>
      </c>
      <c r="E33" s="86"/>
      <c r="F33" s="86"/>
      <c r="G33" s="1" t="s">
        <v>380</v>
      </c>
      <c r="H33" s="86"/>
      <c r="I33" s="86"/>
      <c r="J33" s="86"/>
      <c r="K33" s="1" t="s">
        <v>381</v>
      </c>
      <c r="L33" s="86"/>
      <c r="M33" s="86"/>
      <c r="N33" s="86"/>
      <c r="O33" s="86"/>
      <c r="P33" s="86"/>
      <c r="Q33" s="35"/>
    </row>
    <row r="34" spans="2:29" ht="3.75" customHeight="1" x14ac:dyDescent="0.25"/>
    <row r="35" spans="2:29" x14ac:dyDescent="0.25">
      <c r="B35" s="94" t="s">
        <v>168</v>
      </c>
      <c r="C35" s="94"/>
      <c r="D35" s="62"/>
      <c r="E35" s="61"/>
      <c r="F35" s="61"/>
      <c r="G35" s="1" t="s">
        <v>14</v>
      </c>
      <c r="H35" s="86"/>
      <c r="I35" s="86"/>
      <c r="J35" s="86"/>
      <c r="K35" s="1" t="s">
        <v>59</v>
      </c>
      <c r="L35" s="59"/>
      <c r="M35" s="1" t="s">
        <v>60</v>
      </c>
      <c r="O35" s="59"/>
      <c r="P35" s="35" t="s">
        <v>161</v>
      </c>
      <c r="Q35" s="59"/>
    </row>
    <row r="36" spans="2:29" ht="3.75" customHeight="1" x14ac:dyDescent="0.25"/>
    <row r="37" spans="2:29" x14ac:dyDescent="0.25">
      <c r="B37" s="81" t="s">
        <v>62</v>
      </c>
      <c r="C37" s="81"/>
      <c r="D37" s="81"/>
      <c r="E37" s="81"/>
      <c r="F37" s="81"/>
      <c r="G37" s="81"/>
      <c r="H37" s="81"/>
      <c r="I37" s="81"/>
      <c r="J37" s="81"/>
      <c r="K37" s="81"/>
      <c r="L37" s="81"/>
      <c r="M37" s="81"/>
      <c r="N37" s="81"/>
      <c r="O37" s="81"/>
      <c r="P37" s="81"/>
      <c r="Q37" s="81"/>
    </row>
    <row r="38" spans="2:29" ht="3" customHeight="1" x14ac:dyDescent="0.25"/>
    <row r="39" spans="2:29" x14ac:dyDescent="0.25">
      <c r="B39" s="1" t="s">
        <v>162</v>
      </c>
      <c r="D39" s="5">
        <v>375</v>
      </c>
      <c r="E39" s="44"/>
      <c r="F39" s="103"/>
      <c r="G39" s="96"/>
      <c r="H39" s="24"/>
      <c r="I39" s="24"/>
      <c r="J39" s="24"/>
      <c r="K39" s="1" t="s">
        <v>163</v>
      </c>
      <c r="L39" s="18"/>
      <c r="M39" s="18"/>
      <c r="N39" s="5">
        <v>375</v>
      </c>
      <c r="O39" s="37"/>
      <c r="P39" s="96"/>
      <c r="Q39" s="96"/>
    </row>
    <row r="40" spans="2:29" ht="6" customHeight="1" x14ac:dyDescent="0.25"/>
    <row r="41" spans="2:29" x14ac:dyDescent="0.25">
      <c r="B41" s="1" t="s">
        <v>64</v>
      </c>
      <c r="G41" s="5">
        <v>375</v>
      </c>
      <c r="H41" s="37"/>
      <c r="I41" s="96"/>
      <c r="J41" s="96"/>
      <c r="K41" s="1" t="s">
        <v>65</v>
      </c>
      <c r="M41" s="101"/>
      <c r="N41" s="86"/>
      <c r="O41" s="86"/>
      <c r="P41" s="86"/>
      <c r="Q41" s="86"/>
    </row>
    <row r="42" spans="2:29" ht="3" customHeight="1" x14ac:dyDescent="0.25"/>
    <row r="43" spans="2:29" x14ac:dyDescent="0.25">
      <c r="B43" s="81" t="s">
        <v>164</v>
      </c>
      <c r="C43" s="81"/>
      <c r="D43" s="81"/>
      <c r="E43" s="81"/>
      <c r="F43" s="81"/>
      <c r="G43" s="81"/>
      <c r="H43" s="81"/>
      <c r="I43" s="81"/>
      <c r="J43" s="81"/>
      <c r="K43" s="81"/>
      <c r="L43" s="81"/>
      <c r="M43" s="81"/>
      <c r="N43" s="81"/>
      <c r="O43" s="81"/>
      <c r="P43" s="81"/>
      <c r="Q43" s="81"/>
    </row>
    <row r="44" spans="2:29" ht="3.75" customHeight="1" x14ac:dyDescent="0.25"/>
    <row r="45" spans="2:29" x14ac:dyDescent="0.25">
      <c r="B45" s="1" t="s">
        <v>72</v>
      </c>
      <c r="D45" s="93"/>
      <c r="E45" s="93"/>
      <c r="F45" s="93"/>
      <c r="G45" s="93"/>
      <c r="I45" s="1" t="s">
        <v>150</v>
      </c>
      <c r="M45" s="93"/>
      <c r="N45" s="93"/>
      <c r="O45" s="93"/>
      <c r="P45" s="93"/>
      <c r="Q45" s="93"/>
      <c r="AC45" s="25"/>
    </row>
    <row r="46" spans="2:29" ht="3.75" customHeight="1" x14ac:dyDescent="0.25"/>
    <row r="47" spans="2:29" x14ac:dyDescent="0.25">
      <c r="B47" s="81" t="s">
        <v>165</v>
      </c>
      <c r="C47" s="81"/>
      <c r="D47" s="81"/>
      <c r="E47" s="81"/>
      <c r="F47" s="81"/>
      <c r="G47" s="81"/>
      <c r="H47" s="81"/>
      <c r="I47" s="81"/>
      <c r="J47" s="81"/>
      <c r="K47" s="81"/>
      <c r="L47" s="81"/>
      <c r="M47" s="81"/>
      <c r="N47" s="81"/>
      <c r="O47" s="81"/>
      <c r="P47" s="81"/>
      <c r="Q47" s="81"/>
    </row>
    <row r="48" spans="2:29" ht="3.75" customHeight="1" x14ac:dyDescent="0.25"/>
    <row r="49" spans="2:26" x14ac:dyDescent="0.25">
      <c r="B49" s="1" t="s">
        <v>108</v>
      </c>
      <c r="D49" s="93"/>
      <c r="E49" s="93"/>
      <c r="F49" s="93"/>
      <c r="H49" s="1" t="s">
        <v>132</v>
      </c>
      <c r="J49" s="86"/>
      <c r="K49" s="86"/>
      <c r="L49" s="86"/>
      <c r="M49" s="86"/>
      <c r="N49" s="86"/>
      <c r="O49" s="86"/>
      <c r="P49" s="86"/>
      <c r="Q49" s="86"/>
      <c r="S49" s="1"/>
      <c r="T49" s="1"/>
      <c r="U49" s="92"/>
      <c r="V49" s="92"/>
      <c r="W49" s="92"/>
      <c r="X49" s="92"/>
      <c r="Y49" s="92"/>
      <c r="Z49" s="92"/>
    </row>
    <row r="50" spans="2:26" ht="3.75" customHeight="1" x14ac:dyDescent="0.25"/>
    <row r="51" spans="2:26" x14ac:dyDescent="0.25">
      <c r="B51" s="1" t="s">
        <v>170</v>
      </c>
      <c r="D51" s="18"/>
      <c r="F51" s="90"/>
      <c r="G51" s="90"/>
      <c r="H51" s="90"/>
      <c r="I51" s="90"/>
      <c r="J51" s="90"/>
      <c r="K51" s="18" t="s">
        <v>125</v>
      </c>
      <c r="L51" s="85"/>
      <c r="M51" s="85"/>
      <c r="N51" s="85"/>
      <c r="O51" s="1" t="s">
        <v>124</v>
      </c>
      <c r="P51" s="85"/>
      <c r="Q51" s="85"/>
    </row>
    <row r="52" spans="2:26" ht="3.75" customHeight="1" x14ac:dyDescent="0.25">
      <c r="E52" s="11"/>
      <c r="F52" s="11"/>
      <c r="G52" s="11"/>
      <c r="H52" s="11"/>
      <c r="I52" s="11"/>
      <c r="J52" s="11"/>
      <c r="K52" s="18"/>
      <c r="L52" s="18"/>
    </row>
    <row r="53" spans="2:26" x14ac:dyDescent="0.25">
      <c r="B53" s="18" t="s">
        <v>166</v>
      </c>
      <c r="C53" s="18"/>
      <c r="D53" s="18"/>
      <c r="E53" s="86"/>
      <c r="F53" s="86"/>
      <c r="G53" s="86"/>
      <c r="H53" s="18" t="s">
        <v>167</v>
      </c>
      <c r="I53" s="85"/>
      <c r="J53" s="85"/>
      <c r="K53" s="85"/>
      <c r="L53" s="1" t="s">
        <v>168</v>
      </c>
      <c r="N53" s="85"/>
      <c r="O53" s="85"/>
      <c r="P53" s="85"/>
      <c r="Q53" s="85"/>
    </row>
    <row r="54" spans="2:26" ht="3.75" customHeight="1" x14ac:dyDescent="0.25"/>
    <row r="55" spans="2:26" x14ac:dyDescent="0.25">
      <c r="B55" s="36"/>
      <c r="C55" s="85"/>
      <c r="D55" s="85"/>
      <c r="E55" s="85"/>
      <c r="F55" s="85"/>
      <c r="G55" s="85"/>
      <c r="H55" s="85"/>
      <c r="I55" s="85"/>
      <c r="J55" s="1" t="s">
        <v>59</v>
      </c>
      <c r="K55" s="39"/>
      <c r="L55" s="1" t="s">
        <v>60</v>
      </c>
      <c r="N55" s="43"/>
      <c r="O55" s="1" t="s">
        <v>169</v>
      </c>
      <c r="Q55" s="43"/>
    </row>
    <row r="56" spans="2:26" ht="3.75" customHeight="1" x14ac:dyDescent="0.25">
      <c r="Q56" s="11"/>
    </row>
    <row r="57" spans="2:26" x14ac:dyDescent="0.25">
      <c r="B57" s="1" t="s">
        <v>171</v>
      </c>
      <c r="D57" s="5">
        <v>375</v>
      </c>
      <c r="E57" s="37"/>
      <c r="F57" s="38"/>
      <c r="G57" s="18"/>
      <c r="H57" s="18"/>
      <c r="I57" s="18"/>
      <c r="L57" s="18" t="s">
        <v>158</v>
      </c>
      <c r="M57" s="18"/>
      <c r="N57" s="18"/>
      <c r="O57" s="18"/>
      <c r="P57" s="18"/>
      <c r="Q57" s="37"/>
    </row>
    <row r="58" spans="2:26" ht="3" customHeight="1" x14ac:dyDescent="0.25"/>
    <row r="59" spans="2:26" x14ac:dyDescent="0.25">
      <c r="B59" s="7" t="s">
        <v>126</v>
      </c>
      <c r="C59" s="6"/>
      <c r="D59" s="6"/>
      <c r="E59" s="6"/>
      <c r="F59" s="6"/>
      <c r="G59" s="6"/>
      <c r="H59" s="6"/>
      <c r="I59" s="6"/>
      <c r="J59" s="6"/>
      <c r="K59" s="6"/>
      <c r="L59" s="6"/>
      <c r="M59" s="6"/>
      <c r="N59" s="6"/>
      <c r="O59" s="6"/>
      <c r="P59" s="6"/>
      <c r="Q59" s="6"/>
    </row>
    <row r="60" spans="2:26" ht="3.75" customHeight="1" x14ac:dyDescent="0.25"/>
    <row r="61" spans="2:26" x14ac:dyDescent="0.25">
      <c r="B61" s="1" t="s">
        <v>127</v>
      </c>
      <c r="D61" s="93"/>
      <c r="E61" s="93"/>
      <c r="F61" s="93"/>
      <c r="G61" s="93"/>
      <c r="I61" s="1" t="s">
        <v>128</v>
      </c>
      <c r="M61" s="39"/>
      <c r="O61" s="1" t="s">
        <v>129</v>
      </c>
      <c r="Q61" s="39"/>
    </row>
    <row r="62" spans="2:26" ht="3" customHeight="1" x14ac:dyDescent="0.25"/>
    <row r="63" spans="2:26" x14ac:dyDescent="0.25">
      <c r="B63" s="19" t="s">
        <v>130</v>
      </c>
      <c r="H63" s="1" t="s">
        <v>63</v>
      </c>
      <c r="K63" s="5">
        <v>375</v>
      </c>
      <c r="L63" s="37"/>
      <c r="M63" s="96"/>
      <c r="N63" s="96"/>
    </row>
    <row r="64" spans="2:26" ht="3" customHeight="1" x14ac:dyDescent="0.25"/>
    <row r="65" spans="2:25" x14ac:dyDescent="0.25">
      <c r="B65" s="1" t="s">
        <v>2</v>
      </c>
      <c r="D65" s="85"/>
      <c r="E65" s="85"/>
      <c r="F65" s="85"/>
      <c r="G65" s="85"/>
      <c r="H65" s="1" t="s">
        <v>3</v>
      </c>
      <c r="I65" s="85"/>
      <c r="J65" s="85"/>
      <c r="K65" s="85"/>
      <c r="L65" s="1" t="s">
        <v>4</v>
      </c>
      <c r="N65" s="85"/>
      <c r="O65" s="85"/>
      <c r="P65" s="85"/>
      <c r="Q65" s="85"/>
    </row>
    <row r="66" spans="2:25" ht="3" customHeight="1" x14ac:dyDescent="0.25"/>
    <row r="67" spans="2:25" x14ac:dyDescent="0.25">
      <c r="B67" s="94" t="s">
        <v>194</v>
      </c>
      <c r="C67" s="94"/>
      <c r="D67" s="85"/>
      <c r="E67" s="85"/>
      <c r="F67" s="85"/>
      <c r="G67" s="85"/>
      <c r="H67" s="1" t="s">
        <v>5</v>
      </c>
      <c r="J67" s="40"/>
      <c r="K67" s="1" t="s">
        <v>6</v>
      </c>
      <c r="M67" s="26"/>
      <c r="N67" s="85"/>
      <c r="O67" s="85"/>
      <c r="P67" s="85"/>
      <c r="Q67" s="85"/>
    </row>
    <row r="68" spans="2:25" ht="3" customHeight="1" x14ac:dyDescent="0.25"/>
    <row r="69" spans="2:25" x14ac:dyDescent="0.25">
      <c r="B69" s="1" t="s">
        <v>115</v>
      </c>
      <c r="D69" s="85"/>
      <c r="E69" s="85"/>
      <c r="F69" s="85"/>
      <c r="G69" s="85"/>
      <c r="H69" s="85"/>
      <c r="I69" s="85"/>
      <c r="J69" s="85"/>
      <c r="K69" s="1" t="s">
        <v>132</v>
      </c>
      <c r="M69" s="85"/>
      <c r="N69" s="85"/>
      <c r="O69" s="85"/>
      <c r="P69" s="85"/>
      <c r="Q69" s="85"/>
    </row>
    <row r="70" spans="2:25" ht="4.5" customHeight="1" x14ac:dyDescent="0.25"/>
    <row r="71" spans="2:25" x14ac:dyDescent="0.25">
      <c r="B71" s="19" t="s">
        <v>159</v>
      </c>
    </row>
    <row r="72" spans="2:25" ht="6" customHeight="1" x14ac:dyDescent="0.25"/>
    <row r="73" spans="2:25" x14ac:dyDescent="0.25">
      <c r="B73" s="1" t="s">
        <v>2</v>
      </c>
      <c r="D73" s="85"/>
      <c r="E73" s="85"/>
      <c r="F73" s="85"/>
      <c r="G73" s="85"/>
      <c r="H73" s="1" t="s">
        <v>3</v>
      </c>
      <c r="I73" s="85"/>
      <c r="J73" s="85"/>
      <c r="K73" s="85"/>
      <c r="L73" s="1" t="s">
        <v>4</v>
      </c>
      <c r="N73" s="85"/>
      <c r="O73" s="85"/>
      <c r="P73" s="85"/>
      <c r="Q73" s="85"/>
    </row>
    <row r="74" spans="2:25" ht="3.75" customHeight="1" x14ac:dyDescent="0.25"/>
    <row r="75" spans="2:25" x14ac:dyDescent="0.25">
      <c r="B75" s="1" t="s">
        <v>171</v>
      </c>
      <c r="D75" s="5">
        <v>375</v>
      </c>
      <c r="E75" s="37"/>
      <c r="F75" s="96"/>
      <c r="G75" s="96"/>
      <c r="H75" s="27"/>
      <c r="I75" s="27"/>
      <c r="K75" s="1" t="s">
        <v>131</v>
      </c>
      <c r="N75" s="93"/>
      <c r="O75" s="93"/>
      <c r="P75" s="93"/>
      <c r="Q75" s="93"/>
    </row>
    <row r="76" spans="2:25" ht="3" customHeight="1" x14ac:dyDescent="0.25"/>
    <row r="77" spans="2:25" x14ac:dyDescent="0.25">
      <c r="B77" s="81" t="s">
        <v>134</v>
      </c>
      <c r="C77" s="81"/>
      <c r="D77" s="81"/>
      <c r="E77" s="81"/>
      <c r="F77" s="81"/>
      <c r="G77" s="81"/>
      <c r="H77" s="81"/>
      <c r="I77" s="81"/>
      <c r="J77" s="81"/>
      <c r="K77" s="81"/>
      <c r="L77" s="81"/>
      <c r="M77" s="81"/>
      <c r="N77" s="81"/>
      <c r="O77" s="81"/>
      <c r="P77" s="81"/>
      <c r="Q77" s="81"/>
    </row>
    <row r="78" spans="2:25" ht="3.75" customHeight="1" x14ac:dyDescent="0.25"/>
    <row r="79" spans="2:25" x14ac:dyDescent="0.25">
      <c r="B79" s="1" t="s">
        <v>182</v>
      </c>
      <c r="F79" s="5" t="s">
        <v>138</v>
      </c>
      <c r="G79" s="85"/>
      <c r="H79" s="85"/>
      <c r="J79" s="10" t="s">
        <v>189</v>
      </c>
      <c r="K79" s="39"/>
      <c r="S79" s="1"/>
      <c r="T79" s="1"/>
      <c r="U79" s="1"/>
      <c r="V79" s="1"/>
      <c r="W79" s="1"/>
      <c r="X79" s="1"/>
      <c r="Y79" s="1"/>
    </row>
    <row r="80" spans="2:25" ht="3.75" customHeight="1" x14ac:dyDescent="0.25"/>
    <row r="81" spans="2:27" x14ac:dyDescent="0.25">
      <c r="B81" s="19" t="s">
        <v>135</v>
      </c>
      <c r="S81" s="1"/>
      <c r="T81" s="1"/>
      <c r="U81" s="1"/>
    </row>
    <row r="82" spans="2:27" ht="3" customHeight="1" x14ac:dyDescent="0.25"/>
    <row r="83" spans="2:27" x14ac:dyDescent="0.25">
      <c r="B83" s="1" t="s">
        <v>2</v>
      </c>
      <c r="F83" s="1">
        <v>1</v>
      </c>
      <c r="G83" s="85"/>
      <c r="H83" s="85"/>
      <c r="I83" s="1">
        <v>2</v>
      </c>
      <c r="J83" s="85"/>
      <c r="K83" s="85"/>
      <c r="L83" s="1">
        <v>3</v>
      </c>
      <c r="M83" s="85"/>
      <c r="N83" s="85"/>
      <c r="O83" s="1">
        <v>4</v>
      </c>
      <c r="P83" s="85"/>
      <c r="Q83" s="85"/>
    </row>
    <row r="84" spans="2:27" ht="3" customHeight="1" x14ac:dyDescent="0.25"/>
    <row r="85" spans="2:27" x14ac:dyDescent="0.25">
      <c r="B85" s="1" t="s">
        <v>3</v>
      </c>
      <c r="G85" s="85"/>
      <c r="H85" s="85"/>
      <c r="J85" s="85"/>
      <c r="K85" s="85"/>
      <c r="M85" s="85"/>
      <c r="N85" s="85"/>
      <c r="P85" s="85"/>
      <c r="Q85" s="85"/>
    </row>
    <row r="86" spans="2:27" ht="3" customHeight="1" x14ac:dyDescent="0.25"/>
    <row r="87" spans="2:27" x14ac:dyDescent="0.25">
      <c r="B87" s="1" t="s">
        <v>4</v>
      </c>
      <c r="G87" s="85"/>
      <c r="H87" s="85"/>
      <c r="J87" s="85"/>
      <c r="K87" s="85"/>
      <c r="M87" s="85"/>
      <c r="N87" s="85"/>
      <c r="P87" s="85"/>
      <c r="Q87" s="85"/>
    </row>
    <row r="88" spans="2:27" ht="3" customHeight="1" x14ac:dyDescent="0.25"/>
    <row r="89" spans="2:27" x14ac:dyDescent="0.25">
      <c r="B89" s="1" t="s">
        <v>136</v>
      </c>
      <c r="H89" s="36"/>
      <c r="K89" s="36"/>
      <c r="N89" s="36"/>
      <c r="Q89" s="36"/>
      <c r="Z89" s="1"/>
      <c r="AA89" s="1"/>
    </row>
    <row r="90" spans="2:27" ht="3" customHeight="1" x14ac:dyDescent="0.25"/>
    <row r="91" spans="2:27" x14ac:dyDescent="0.25">
      <c r="B91" s="1" t="s">
        <v>5</v>
      </c>
      <c r="G91" s="87"/>
      <c r="H91" s="87"/>
      <c r="J91" s="87"/>
      <c r="K91" s="87"/>
      <c r="M91" s="87"/>
      <c r="N91" s="87"/>
      <c r="P91" s="87"/>
      <c r="Q91" s="87"/>
    </row>
    <row r="92" spans="2:27" ht="3" customHeight="1" x14ac:dyDescent="0.25"/>
    <row r="93" spans="2:27" x14ac:dyDescent="0.25">
      <c r="B93" s="1" t="s">
        <v>181</v>
      </c>
      <c r="G93" s="98"/>
      <c r="H93" s="98"/>
      <c r="J93" s="98"/>
      <c r="K93" s="98"/>
      <c r="M93" s="98"/>
      <c r="N93" s="98"/>
      <c r="P93" s="98"/>
      <c r="Q93" s="98"/>
    </row>
    <row r="94" spans="2:27" ht="3" customHeight="1" x14ac:dyDescent="0.25"/>
    <row r="95" spans="2:27" x14ac:dyDescent="0.25">
      <c r="B95" s="1" t="s">
        <v>10</v>
      </c>
      <c r="G95" s="87"/>
      <c r="H95" s="87"/>
      <c r="J95" s="87"/>
      <c r="K95" s="87"/>
      <c r="M95" s="87"/>
      <c r="N95" s="87"/>
      <c r="P95" s="87"/>
      <c r="Q95" s="87"/>
    </row>
    <row r="96" spans="2:27" ht="3" customHeight="1" x14ac:dyDescent="0.25"/>
    <row r="97" spans="2:17" x14ac:dyDescent="0.25">
      <c r="B97" s="1" t="s">
        <v>137</v>
      </c>
      <c r="G97" s="87"/>
      <c r="H97" s="87"/>
      <c r="J97" s="87"/>
      <c r="K97" s="87"/>
      <c r="M97" s="87"/>
      <c r="N97" s="87"/>
      <c r="P97" s="87"/>
      <c r="Q97" s="87"/>
    </row>
    <row r="98" spans="2:17" ht="3.75" customHeight="1" x14ac:dyDescent="0.25"/>
    <row r="99" spans="2:17" x14ac:dyDescent="0.25">
      <c r="B99" s="1" t="s">
        <v>190</v>
      </c>
      <c r="G99" s="26"/>
      <c r="H99" s="93" t="s">
        <v>184</v>
      </c>
      <c r="I99" s="93"/>
      <c r="J99" s="93"/>
      <c r="K99" s="26"/>
      <c r="M99" s="26"/>
      <c r="N99" s="26"/>
      <c r="P99" s="26"/>
      <c r="Q99" s="26"/>
    </row>
    <row r="100" spans="2:17" ht="3.75" customHeight="1" x14ac:dyDescent="0.25"/>
    <row r="101" spans="2:17" x14ac:dyDescent="0.25">
      <c r="B101" s="81" t="s">
        <v>172</v>
      </c>
      <c r="C101" s="81"/>
      <c r="D101" s="81"/>
      <c r="E101" s="81"/>
      <c r="F101" s="81"/>
      <c r="G101" s="81"/>
      <c r="H101" s="81"/>
      <c r="I101" s="81"/>
      <c r="J101" s="81"/>
      <c r="K101" s="81"/>
      <c r="L101" s="81"/>
      <c r="M101" s="81"/>
      <c r="N101" s="81"/>
      <c r="O101" s="81"/>
      <c r="P101" s="81"/>
      <c r="Q101" s="81"/>
    </row>
    <row r="102" spans="2:17" ht="5.25" customHeight="1" x14ac:dyDescent="0.25">
      <c r="B102" s="29"/>
      <c r="C102" s="29"/>
      <c r="D102" s="29"/>
      <c r="E102" s="29"/>
      <c r="F102" s="29"/>
      <c r="G102" s="29"/>
      <c r="H102" s="29"/>
      <c r="I102" s="29"/>
      <c r="J102" s="29"/>
      <c r="K102" s="29"/>
      <c r="L102" s="29"/>
      <c r="M102" s="29"/>
      <c r="N102" s="29"/>
      <c r="O102" s="29"/>
      <c r="P102" s="29"/>
      <c r="Q102" s="29"/>
    </row>
    <row r="103" spans="2:17" ht="16.5" customHeight="1" x14ac:dyDescent="0.25">
      <c r="G103" s="1" t="s">
        <v>144</v>
      </c>
      <c r="I103" s="1" t="s">
        <v>143</v>
      </c>
    </row>
    <row r="104" spans="2:17" x14ac:dyDescent="0.25">
      <c r="B104" s="1" t="s">
        <v>139</v>
      </c>
      <c r="G104" s="41">
        <v>0</v>
      </c>
      <c r="I104" s="97"/>
      <c r="J104" s="97"/>
      <c r="K104" s="97"/>
      <c r="L104" s="97"/>
      <c r="N104" s="1" t="s">
        <v>359</v>
      </c>
      <c r="P104" s="85"/>
      <c r="Q104" s="85"/>
    </row>
    <row r="105" spans="2:17" ht="2.25" customHeight="1" x14ac:dyDescent="0.25">
      <c r="G105" s="20"/>
      <c r="I105" s="8"/>
      <c r="J105" s="8"/>
      <c r="K105" s="8"/>
      <c r="L105" s="8"/>
    </row>
    <row r="106" spans="2:17" x14ac:dyDescent="0.25">
      <c r="B106" s="1" t="s">
        <v>140</v>
      </c>
      <c r="G106" s="41">
        <v>0</v>
      </c>
      <c r="I106" s="97"/>
      <c r="J106" s="97"/>
      <c r="K106" s="97"/>
      <c r="L106" s="97"/>
    </row>
    <row r="107" spans="2:17" ht="3.75" customHeight="1" x14ac:dyDescent="0.25">
      <c r="G107" s="20"/>
      <c r="I107" s="8"/>
      <c r="J107" s="8"/>
      <c r="K107" s="8"/>
      <c r="L107" s="8"/>
    </row>
    <row r="108" spans="2:17" x14ac:dyDescent="0.25">
      <c r="B108" s="1" t="s">
        <v>141</v>
      </c>
      <c r="G108" s="41">
        <v>0</v>
      </c>
      <c r="I108" s="97"/>
      <c r="J108" s="97"/>
      <c r="K108" s="97"/>
      <c r="L108" s="97"/>
    </row>
    <row r="109" spans="2:17" ht="3.75" customHeight="1" x14ac:dyDescent="0.25">
      <c r="G109" s="20"/>
      <c r="I109" s="8"/>
      <c r="J109" s="8"/>
      <c r="K109" s="8"/>
      <c r="L109" s="8"/>
    </row>
    <row r="110" spans="2:17" x14ac:dyDescent="0.25">
      <c r="B110" s="1" t="s">
        <v>142</v>
      </c>
      <c r="G110" s="41">
        <v>0</v>
      </c>
      <c r="I110" s="97"/>
      <c r="J110" s="97"/>
      <c r="K110" s="97"/>
      <c r="L110" s="97"/>
    </row>
    <row r="111" spans="2:17" ht="3.75" customHeight="1" x14ac:dyDescent="0.25"/>
    <row r="112" spans="2:17" x14ac:dyDescent="0.25">
      <c r="B112" s="81" t="s">
        <v>432</v>
      </c>
      <c r="C112" s="81"/>
      <c r="D112" s="81"/>
      <c r="E112" s="81"/>
      <c r="F112" s="81"/>
      <c r="G112" s="81"/>
      <c r="H112" s="81"/>
      <c r="I112" s="81"/>
      <c r="J112" s="81"/>
      <c r="K112" s="81"/>
      <c r="L112" s="81"/>
      <c r="M112" s="81"/>
      <c r="N112" s="81"/>
      <c r="O112" s="81"/>
      <c r="P112" s="81"/>
      <c r="Q112" s="81"/>
    </row>
    <row r="113" spans="2:17" ht="3.75" customHeight="1" x14ac:dyDescent="0.25"/>
    <row r="114" spans="2:17" x14ac:dyDescent="0.25">
      <c r="B114" s="93"/>
      <c r="C114" s="93"/>
      <c r="D114" s="93"/>
      <c r="E114" s="93"/>
      <c r="G114" s="1" t="s">
        <v>157</v>
      </c>
      <c r="H114" s="93"/>
      <c r="I114" s="93"/>
      <c r="J114" s="93"/>
      <c r="K114" s="93"/>
      <c r="M114" s="1" t="s">
        <v>157</v>
      </c>
      <c r="N114" s="93"/>
      <c r="O114" s="93"/>
      <c r="P114" s="93"/>
      <c r="Q114" s="93"/>
    </row>
    <row r="115" spans="2:17" ht="3.75" customHeight="1" x14ac:dyDescent="0.25"/>
    <row r="116" spans="2:17" ht="3.75" customHeight="1" x14ac:dyDescent="0.25"/>
    <row r="117" spans="2:17" x14ac:dyDescent="0.25">
      <c r="B117" s="81" t="s">
        <v>394</v>
      </c>
      <c r="C117" s="81"/>
      <c r="D117" s="81"/>
      <c r="E117" s="81"/>
      <c r="F117" s="81"/>
      <c r="G117" s="81"/>
      <c r="H117" s="81"/>
      <c r="I117" s="81"/>
      <c r="J117" s="81"/>
      <c r="K117" s="81"/>
      <c r="L117" s="81"/>
      <c r="M117" s="81"/>
      <c r="N117" s="81"/>
      <c r="O117" s="81"/>
      <c r="P117" s="81"/>
      <c r="Q117" s="81"/>
    </row>
    <row r="118" spans="2:17" ht="3.75" customHeight="1" x14ac:dyDescent="0.25"/>
    <row r="119" spans="2:17" ht="3.75" customHeight="1" x14ac:dyDescent="0.25"/>
    <row r="120" spans="2:17" ht="81" customHeight="1" x14ac:dyDescent="0.25">
      <c r="B120" s="84" t="s">
        <v>390</v>
      </c>
      <c r="C120" s="84"/>
      <c r="D120" s="84"/>
      <c r="E120" s="84"/>
      <c r="F120" s="63" t="s">
        <v>391</v>
      </c>
      <c r="G120" s="63" t="s">
        <v>26</v>
      </c>
      <c r="H120" s="84" t="s">
        <v>392</v>
      </c>
      <c r="I120" s="84"/>
      <c r="J120" s="84"/>
      <c r="K120" s="84"/>
      <c r="L120" s="84" t="s">
        <v>388</v>
      </c>
      <c r="M120" s="84"/>
      <c r="N120" s="84" t="s">
        <v>393</v>
      </c>
      <c r="O120" s="84"/>
      <c r="P120" s="84" t="s">
        <v>389</v>
      </c>
      <c r="Q120" s="84"/>
    </row>
    <row r="121" spans="2:17" ht="68.25" customHeight="1" x14ac:dyDescent="0.25">
      <c r="B121" s="80"/>
      <c r="C121" s="80"/>
      <c r="D121" s="80"/>
      <c r="E121" s="80"/>
      <c r="F121" s="76"/>
      <c r="G121" s="77"/>
      <c r="H121" s="80"/>
      <c r="I121" s="80"/>
      <c r="J121" s="80"/>
      <c r="K121" s="80"/>
      <c r="L121" s="80"/>
      <c r="M121" s="80"/>
      <c r="N121" s="80"/>
      <c r="O121" s="80"/>
      <c r="P121" s="80"/>
      <c r="Q121" s="80"/>
    </row>
    <row r="122" spans="2:17" x14ac:dyDescent="0.25">
      <c r="E122" s="4"/>
    </row>
    <row r="123" spans="2:17" x14ac:dyDescent="0.25">
      <c r="B123" s="2" t="s">
        <v>382</v>
      </c>
      <c r="C123" s="2"/>
      <c r="D123" s="2"/>
      <c r="E123" s="2"/>
      <c r="F123" s="2"/>
      <c r="G123" s="2"/>
      <c r="H123" s="2"/>
      <c r="I123" s="2"/>
      <c r="J123" s="2"/>
      <c r="K123" s="2"/>
      <c r="L123" s="2"/>
      <c r="M123" s="2"/>
      <c r="N123" s="2"/>
      <c r="O123" s="2"/>
      <c r="P123" s="2"/>
      <c r="Q123" s="2"/>
    </row>
    <row r="124" spans="2:17" ht="3.75" customHeight="1" x14ac:dyDescent="0.25">
      <c r="B124" s="2"/>
      <c r="C124" s="2"/>
      <c r="D124" s="2"/>
      <c r="E124" s="2"/>
      <c r="F124" s="2"/>
      <c r="G124" s="2"/>
      <c r="H124" s="2"/>
      <c r="I124" s="2"/>
      <c r="J124" s="2"/>
      <c r="K124" s="2"/>
      <c r="L124" s="2"/>
      <c r="M124" s="2"/>
      <c r="N124" s="2"/>
      <c r="O124" s="2"/>
      <c r="P124" s="2"/>
      <c r="Q124" s="2"/>
    </row>
    <row r="125" spans="2:17" x14ac:dyDescent="0.25">
      <c r="B125" s="2" t="s">
        <v>383</v>
      </c>
      <c r="C125" s="2"/>
      <c r="D125" s="2"/>
      <c r="E125" s="2"/>
      <c r="F125" s="2"/>
      <c r="G125" s="45"/>
      <c r="H125" s="2"/>
      <c r="I125" s="2"/>
      <c r="J125" s="2"/>
      <c r="K125" s="2"/>
      <c r="L125" s="2"/>
      <c r="M125" s="2"/>
      <c r="N125" s="2"/>
      <c r="O125" s="2"/>
      <c r="P125" s="2"/>
      <c r="Q125" s="2"/>
    </row>
    <row r="126" spans="2:17" ht="3.75" customHeight="1" x14ac:dyDescent="0.25">
      <c r="B126" s="2"/>
      <c r="C126" s="2"/>
      <c r="D126" s="2"/>
      <c r="E126" s="2"/>
      <c r="F126" s="2"/>
      <c r="G126" s="2"/>
      <c r="H126" s="2"/>
      <c r="I126" s="2"/>
      <c r="J126" s="2"/>
      <c r="K126" s="2"/>
      <c r="L126" s="2"/>
      <c r="M126" s="2"/>
      <c r="N126" s="2"/>
      <c r="O126" s="2"/>
      <c r="P126" s="2"/>
      <c r="Q126" s="2"/>
    </row>
    <row r="127" spans="2:17" x14ac:dyDescent="0.25">
      <c r="B127" s="2" t="s">
        <v>384</v>
      </c>
      <c r="C127" s="2"/>
      <c r="D127" s="2"/>
      <c r="E127" s="2"/>
      <c r="F127" s="2"/>
      <c r="G127" s="2"/>
      <c r="H127" s="2"/>
      <c r="I127" s="2"/>
      <c r="J127" s="2"/>
      <c r="K127" s="2"/>
      <c r="L127" s="2"/>
      <c r="M127" s="2"/>
      <c r="N127" s="2"/>
      <c r="O127" s="2"/>
      <c r="P127" s="2"/>
      <c r="Q127" s="2"/>
    </row>
    <row r="128" spans="2:17" ht="3.75" customHeight="1" x14ac:dyDescent="0.25">
      <c r="B128" s="2"/>
      <c r="C128" s="2"/>
      <c r="D128" s="2"/>
      <c r="E128" s="2"/>
      <c r="F128" s="2"/>
      <c r="G128" s="2"/>
      <c r="H128" s="2"/>
      <c r="I128" s="2"/>
      <c r="J128" s="2"/>
      <c r="K128" s="2"/>
      <c r="L128" s="2"/>
      <c r="M128" s="2"/>
      <c r="N128" s="2"/>
      <c r="O128" s="2"/>
      <c r="P128" s="2"/>
      <c r="Q128" s="2"/>
    </row>
    <row r="129" spans="2:17" x14ac:dyDescent="0.25">
      <c r="B129" s="2" t="s">
        <v>385</v>
      </c>
      <c r="C129" s="2"/>
      <c r="D129" s="2"/>
      <c r="E129" s="2"/>
      <c r="F129" s="2"/>
      <c r="G129" s="2"/>
      <c r="H129" s="2"/>
      <c r="I129" s="2"/>
      <c r="J129" s="2"/>
      <c r="K129" s="2"/>
      <c r="L129" s="2"/>
      <c r="M129" s="2"/>
      <c r="N129" s="2"/>
      <c r="O129" s="2"/>
      <c r="P129" s="2"/>
      <c r="Q129" s="2"/>
    </row>
    <row r="130" spans="2:17" ht="3.75" customHeight="1" x14ac:dyDescent="0.25">
      <c r="B130" s="2"/>
      <c r="C130" s="2"/>
      <c r="D130" s="2"/>
      <c r="E130" s="2"/>
      <c r="F130" s="2"/>
      <c r="G130" s="2"/>
      <c r="H130" s="2"/>
      <c r="I130" s="2"/>
      <c r="J130" s="2"/>
      <c r="K130" s="2"/>
      <c r="L130" s="2"/>
      <c r="M130" s="2"/>
      <c r="N130" s="2"/>
      <c r="O130" s="2"/>
      <c r="P130" s="2"/>
      <c r="Q130" s="2"/>
    </row>
    <row r="131" spans="2:17" x14ac:dyDescent="0.25">
      <c r="B131" s="2" t="s">
        <v>387</v>
      </c>
      <c r="C131" s="2"/>
      <c r="D131" s="2"/>
      <c r="E131" s="2"/>
      <c r="F131" s="2"/>
      <c r="G131" s="2"/>
      <c r="H131" s="2"/>
      <c r="I131" s="2"/>
      <c r="J131" s="2"/>
      <c r="K131" s="2"/>
      <c r="L131" s="2"/>
      <c r="M131" s="2"/>
      <c r="N131" s="2"/>
      <c r="O131" s="2"/>
      <c r="P131" s="2"/>
      <c r="Q131" s="2"/>
    </row>
    <row r="132" spans="2:17" ht="3.75" customHeight="1" x14ac:dyDescent="0.25">
      <c r="B132" s="2"/>
      <c r="C132" s="2"/>
      <c r="D132" s="2"/>
      <c r="E132" s="2"/>
      <c r="F132" s="2"/>
      <c r="G132" s="2"/>
      <c r="H132" s="2"/>
      <c r="I132" s="2"/>
      <c r="J132" s="2"/>
      <c r="K132" s="2"/>
      <c r="L132" s="2"/>
      <c r="M132" s="2"/>
      <c r="N132" s="2"/>
      <c r="O132" s="2"/>
      <c r="P132" s="2"/>
      <c r="Q132" s="2"/>
    </row>
    <row r="133" spans="2:17" x14ac:dyDescent="0.25">
      <c r="B133" s="2" t="s">
        <v>386</v>
      </c>
      <c r="C133" s="2"/>
      <c r="D133" s="2"/>
      <c r="E133" s="2"/>
      <c r="F133" s="2"/>
      <c r="G133" s="2"/>
      <c r="H133" s="2"/>
      <c r="I133" s="2"/>
      <c r="J133" s="2"/>
      <c r="K133" s="2"/>
      <c r="L133" s="2"/>
      <c r="M133" s="2"/>
      <c r="N133" s="2"/>
      <c r="O133" s="2"/>
      <c r="P133" s="2"/>
      <c r="Q133" s="2"/>
    </row>
    <row r="134" spans="2:17" ht="3.75" customHeight="1" x14ac:dyDescent="0.25">
      <c r="B134" s="2"/>
      <c r="C134" s="2"/>
      <c r="D134" s="2"/>
      <c r="E134" s="2"/>
      <c r="F134" s="2"/>
      <c r="G134" s="2"/>
      <c r="H134" s="2"/>
      <c r="I134" s="2"/>
      <c r="J134" s="2"/>
      <c r="K134" s="2"/>
      <c r="L134" s="2"/>
      <c r="M134" s="2"/>
      <c r="N134" s="2"/>
      <c r="O134" s="2"/>
      <c r="P134" s="2"/>
      <c r="Q134" s="2"/>
    </row>
    <row r="135" spans="2:17" x14ac:dyDescent="0.25">
      <c r="B135" s="2" t="s">
        <v>433</v>
      </c>
      <c r="C135" s="2"/>
      <c r="D135" s="2"/>
      <c r="E135" s="2"/>
      <c r="F135" s="2"/>
      <c r="G135" s="2"/>
      <c r="H135" s="2"/>
      <c r="I135" s="2"/>
      <c r="J135" s="2"/>
      <c r="K135" s="2"/>
      <c r="L135" s="2"/>
      <c r="M135" s="2"/>
      <c r="N135" s="2"/>
      <c r="O135" s="2"/>
      <c r="P135" s="2"/>
      <c r="Q135" s="2"/>
    </row>
    <row r="136" spans="2:17" ht="3.75" customHeight="1" x14ac:dyDescent="0.25">
      <c r="B136" s="2"/>
      <c r="C136" s="2"/>
      <c r="D136" s="2"/>
      <c r="E136" s="2"/>
      <c r="F136" s="2"/>
      <c r="G136" s="2"/>
      <c r="H136" s="2"/>
      <c r="I136" s="2"/>
      <c r="J136" s="2"/>
      <c r="K136" s="2"/>
      <c r="L136" s="2"/>
      <c r="M136" s="2"/>
      <c r="N136" s="2"/>
      <c r="O136" s="2"/>
      <c r="P136" s="2"/>
      <c r="Q136" s="2"/>
    </row>
    <row r="137" spans="2:17" x14ac:dyDescent="0.25">
      <c r="B137" s="2" t="s">
        <v>424</v>
      </c>
      <c r="C137" s="2"/>
      <c r="D137" s="2"/>
      <c r="E137" s="2"/>
      <c r="F137" s="2"/>
      <c r="G137" s="2"/>
      <c r="H137" s="2"/>
      <c r="I137" s="2"/>
      <c r="J137" s="2"/>
      <c r="K137" s="2"/>
      <c r="L137" s="2"/>
      <c r="M137" s="2"/>
      <c r="N137" s="2"/>
      <c r="O137" s="2"/>
      <c r="P137" s="2"/>
      <c r="Q137" s="2"/>
    </row>
    <row r="138" spans="2:17" ht="3.75" customHeight="1" x14ac:dyDescent="0.25">
      <c r="B138" s="2"/>
      <c r="C138" s="2"/>
      <c r="D138" s="2"/>
      <c r="E138" s="2"/>
      <c r="F138" s="2"/>
      <c r="G138" s="2"/>
      <c r="H138" s="2"/>
      <c r="I138" s="2"/>
      <c r="J138" s="2"/>
      <c r="K138" s="2"/>
      <c r="L138" s="2"/>
      <c r="M138" s="2"/>
      <c r="N138" s="2"/>
      <c r="O138" s="2"/>
      <c r="P138" s="2"/>
      <c r="Q138" s="2"/>
    </row>
    <row r="139" spans="2:17" x14ac:dyDescent="0.25">
      <c r="B139" s="2" t="s">
        <v>425</v>
      </c>
      <c r="C139" s="2"/>
      <c r="D139" s="2"/>
      <c r="E139" s="2"/>
      <c r="F139" s="2"/>
      <c r="G139" s="2"/>
      <c r="H139" s="2"/>
      <c r="I139" s="2"/>
      <c r="J139" s="2"/>
      <c r="K139" s="2"/>
      <c r="L139" s="2"/>
      <c r="M139" s="2"/>
      <c r="N139" s="2"/>
      <c r="O139" s="2"/>
      <c r="P139" s="2"/>
      <c r="Q139" s="2"/>
    </row>
    <row r="140" spans="2:17" ht="3.75" customHeight="1" x14ac:dyDescent="0.25"/>
    <row r="141" spans="2:17" ht="3.75" customHeight="1" x14ac:dyDescent="0.25"/>
    <row r="142" spans="2:17" ht="3.75" customHeight="1" x14ac:dyDescent="0.25"/>
    <row r="143" spans="2:17" ht="3.75" customHeight="1" x14ac:dyDescent="0.25"/>
    <row r="144" spans="2:17" ht="3.75" customHeight="1" x14ac:dyDescent="0.25"/>
    <row r="146" ht="3.75" customHeight="1" x14ac:dyDescent="0.25"/>
    <row r="148" ht="3.75" customHeight="1" x14ac:dyDescent="0.25"/>
    <row r="150" ht="3.75" customHeight="1" x14ac:dyDescent="0.25"/>
    <row r="152" ht="3.75" customHeight="1" x14ac:dyDescent="0.25"/>
    <row r="154" ht="3.75" customHeight="1" x14ac:dyDescent="0.25"/>
    <row r="156" ht="3.75" customHeight="1" x14ac:dyDescent="0.25"/>
    <row r="158" ht="3.75" customHeight="1" x14ac:dyDescent="0.25"/>
    <row r="160" ht="3.75" customHeight="1" x14ac:dyDescent="0.25"/>
    <row r="162" ht="3.75" customHeight="1" x14ac:dyDescent="0.25"/>
  </sheetData>
  <mergeCells count="115">
    <mergeCell ref="D69:J69"/>
    <mergeCell ref="M69:Q69"/>
    <mergeCell ref="I53:K53"/>
    <mergeCell ref="F39:G39"/>
    <mergeCell ref="I41:J41"/>
    <mergeCell ref="P39:Q39"/>
    <mergeCell ref="B67:C67"/>
    <mergeCell ref="M45:Q45"/>
    <mergeCell ref="D45:G45"/>
    <mergeCell ref="M63:N63"/>
    <mergeCell ref="D61:G61"/>
    <mergeCell ref="I65:K65"/>
    <mergeCell ref="N65:Q65"/>
    <mergeCell ref="B21:Q22"/>
    <mergeCell ref="B43:Q43"/>
    <mergeCell ref="B37:Q37"/>
    <mergeCell ref="P51:Q51"/>
    <mergeCell ref="D7:G7"/>
    <mergeCell ref="I7:K7"/>
    <mergeCell ref="N7:Q7"/>
    <mergeCell ref="I11:J11"/>
    <mergeCell ref="M41:Q41"/>
    <mergeCell ref="K13:P13"/>
    <mergeCell ref="B112:Q112"/>
    <mergeCell ref="B114:E114"/>
    <mergeCell ref="H114:K114"/>
    <mergeCell ref="N114:Q114"/>
    <mergeCell ref="I108:L108"/>
    <mergeCell ref="I110:L110"/>
    <mergeCell ref="G95:H95"/>
    <mergeCell ref="J91:K91"/>
    <mergeCell ref="J93:K93"/>
    <mergeCell ref="J95:K95"/>
    <mergeCell ref="B101:Q101"/>
    <mergeCell ref="J97:K97"/>
    <mergeCell ref="M91:N91"/>
    <mergeCell ref="M93:N93"/>
    <mergeCell ref="M95:N95"/>
    <mergeCell ref="M97:N97"/>
    <mergeCell ref="P91:Q91"/>
    <mergeCell ref="P93:Q93"/>
    <mergeCell ref="H99:J99"/>
    <mergeCell ref="I104:L104"/>
    <mergeCell ref="I106:L106"/>
    <mergeCell ref="P104:Q104"/>
    <mergeCell ref="P95:Q95"/>
    <mergeCell ref="G93:H93"/>
    <mergeCell ref="P97:Q97"/>
    <mergeCell ref="G87:H87"/>
    <mergeCell ref="J87:K87"/>
    <mergeCell ref="M87:N87"/>
    <mergeCell ref="P87:Q87"/>
    <mergeCell ref="N73:Q73"/>
    <mergeCell ref="B77:Q77"/>
    <mergeCell ref="I73:K73"/>
    <mergeCell ref="D73:G73"/>
    <mergeCell ref="G85:H85"/>
    <mergeCell ref="J85:K85"/>
    <mergeCell ref="M85:N85"/>
    <mergeCell ref="P85:Q85"/>
    <mergeCell ref="F75:G75"/>
    <mergeCell ref="G79:H79"/>
    <mergeCell ref="N75:Q75"/>
    <mergeCell ref="G91:H91"/>
    <mergeCell ref="G83:H83"/>
    <mergeCell ref="J83:K83"/>
    <mergeCell ref="M83:N83"/>
    <mergeCell ref="P83:Q83"/>
    <mergeCell ref="U49:Z49"/>
    <mergeCell ref="L51:N51"/>
    <mergeCell ref="F51:J51"/>
    <mergeCell ref="J49:Q49"/>
    <mergeCell ref="D49:F49"/>
    <mergeCell ref="E53:G53"/>
    <mergeCell ref="L33:P33"/>
    <mergeCell ref="B26:C26"/>
    <mergeCell ref="B35:C35"/>
    <mergeCell ref="H35:J35"/>
    <mergeCell ref="B29:Q29"/>
    <mergeCell ref="H26:J26"/>
    <mergeCell ref="G31:J31"/>
    <mergeCell ref="B47:Q47"/>
    <mergeCell ref="B2:Q2"/>
    <mergeCell ref="E18:F18"/>
    <mergeCell ref="J18:K18"/>
    <mergeCell ref="D20:Q20"/>
    <mergeCell ref="G9:Q9"/>
    <mergeCell ref="D11:E11"/>
    <mergeCell ref="B5:Q5"/>
    <mergeCell ref="B13:G13"/>
    <mergeCell ref="E16:H16"/>
    <mergeCell ref="P121:Q121"/>
    <mergeCell ref="B117:Q117"/>
    <mergeCell ref="J16:K16"/>
    <mergeCell ref="L16:Q16"/>
    <mergeCell ref="H120:K120"/>
    <mergeCell ref="L120:M120"/>
    <mergeCell ref="N120:O120"/>
    <mergeCell ref="P120:Q120"/>
    <mergeCell ref="H121:K121"/>
    <mergeCell ref="L121:M121"/>
    <mergeCell ref="N121:O121"/>
    <mergeCell ref="B120:E120"/>
    <mergeCell ref="B121:E121"/>
    <mergeCell ref="N53:Q53"/>
    <mergeCell ref="C55:I55"/>
    <mergeCell ref="D67:G67"/>
    <mergeCell ref="N67:Q67"/>
    <mergeCell ref="D65:G65"/>
    <mergeCell ref="E24:F24"/>
    <mergeCell ref="H24:J24"/>
    <mergeCell ref="L24:P24"/>
    <mergeCell ref="E33:F33"/>
    <mergeCell ref="H33:J33"/>
    <mergeCell ref="G97:H97"/>
  </mergeCells>
  <dataValidations count="14">
    <dataValidation type="list" allowBlank="1" showInputMessage="1" showErrorMessage="1" sqref="D49">
      <formula1>ТЗ</formula1>
    </dataValidation>
    <dataValidation type="list" allowBlank="1" showInputMessage="1" showErrorMessage="1" sqref="D45">
      <formula1>образование</formula1>
    </dataValidation>
    <dataValidation type="list" allowBlank="1" showInputMessage="1" showErrorMessage="1" sqref="E52 U49">
      <formula1>ТД</formula1>
    </dataValidation>
    <dataValidation type="list" allowBlank="1" showInputMessage="1" showErrorMessage="1" sqref="D61:G61">
      <formula1>сп</formula1>
    </dataValidation>
    <dataValidation type="list" allowBlank="1" showInputMessage="1" showErrorMessage="1" sqref="N75:Q75">
      <formula1>дляСвязи</formula1>
    </dataValidation>
    <dataValidation type="list" allowBlank="1" showInputMessage="1" showErrorMessage="1" sqref="I104:L104 I106:L106 I108:L108 I110:L110">
      <formula1>Способполучения</formula1>
    </dataValidation>
    <dataValidation type="list" allowBlank="1" showInputMessage="1" showErrorMessage="1" sqref="M45:Q45">
      <formula1>армия</formula1>
    </dataValidation>
    <dataValidation type="list" allowBlank="1" showInputMessage="1" showErrorMessage="1" sqref="B114:E114 H114:K114 N114:Q114">
      <formula1>источник</formula1>
    </dataValidation>
    <dataValidation type="list" allowBlank="1" showInputMessage="1" showErrorMessage="1" sqref="AC45">
      <formula1>ИД</formula1>
    </dataValidation>
    <dataValidation type="list" allowBlank="1" showInputMessage="1" showErrorMessage="1" sqref="H89 N89 K89 Q89">
      <formula1>"муж,жен"</formula1>
    </dataValidation>
    <dataValidation type="list" allowBlank="1" showInputMessage="1" showErrorMessage="1" sqref="B55">
      <formula1>видУ</formula1>
    </dataValidation>
    <dataValidation type="list" allowBlank="1" showInputMessage="1" showErrorMessage="1" sqref="H99">
      <formula1>Управление</formula1>
    </dataValidation>
    <dataValidation type="list" allowBlank="1" showInputMessage="1" showErrorMessage="1" sqref="M11">
      <formula1>Пол</formula1>
    </dataValidation>
    <dataValidation type="list" allowBlank="1" showInputMessage="1" showErrorMessage="1" sqref="E16:H16">
      <formula1>ВидДокумента</formula1>
    </dataValidation>
  </dataValidations>
  <pageMargins left="0.23622047244094491" right="0.23622047244094491" top="0.74803149606299213" bottom="0.74803149606299213" header="0.31496062992125984" footer="0.31496062992125984"/>
  <pageSetup paperSize="9" fitToHeight="0" orientation="landscape" r:id="rId1"/>
  <headerFooter>
    <oddFooter xml:space="preserve">&amp;C_________________________ _____________________________
&amp;8подпись                                                                         (ФИО)                                    </oddFooter>
  </headerFooter>
  <rowBreaks count="2" manualBreakCount="2">
    <brk id="49" min="1" max="17" man="1"/>
    <brk id="10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466725</xdr:colOff>
                    <xdr:row>27</xdr:row>
                    <xdr:rowOff>38100</xdr:rowOff>
                  </from>
                  <to>
                    <xdr:col>16</xdr:col>
                    <xdr:colOff>161925</xdr:colOff>
                    <xdr:row>28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ТЛА!$E$2:$E$10</xm:f>
          </x14:formula1>
          <xm:sqref>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8"/>
  <sheetViews>
    <sheetView showGridLines="0" view="pageBreakPreview" topLeftCell="A13" zoomScaleNormal="100" zoomScaleSheetLayoutView="100" workbookViewId="0">
      <selection activeCell="J25" sqref="J25"/>
    </sheetView>
  </sheetViews>
  <sheetFormatPr defaultRowHeight="15" x14ac:dyDescent="0.25"/>
  <cols>
    <col min="1" max="1" width="58.140625" customWidth="1"/>
    <col min="2" max="2" width="31.5703125" customWidth="1"/>
    <col min="3" max="3" width="33.7109375" customWidth="1"/>
  </cols>
  <sheetData>
    <row r="1" spans="1:3" ht="18.75" x14ac:dyDescent="0.3">
      <c r="A1" s="104" t="s">
        <v>398</v>
      </c>
      <c r="B1" s="104"/>
      <c r="C1" s="104"/>
    </row>
    <row r="2" spans="1:3" ht="19.5" thickBot="1" x14ac:dyDescent="0.3">
      <c r="A2" s="105" t="s">
        <v>399</v>
      </c>
      <c r="B2" s="105"/>
      <c r="C2" s="105"/>
    </row>
    <row r="3" spans="1:3" ht="16.5" thickBot="1" x14ac:dyDescent="0.3">
      <c r="A3" s="64" t="s">
        <v>400</v>
      </c>
      <c r="B3" s="65" t="s">
        <v>401</v>
      </c>
      <c r="C3" s="65" t="s">
        <v>402</v>
      </c>
    </row>
    <row r="4" spans="1:3" ht="20.25" customHeight="1" thickBot="1" x14ac:dyDescent="0.3">
      <c r="A4" s="66" t="s">
        <v>403</v>
      </c>
      <c r="B4" s="67">
        <f>'Анкета-заявка'!D7</f>
        <v>0</v>
      </c>
      <c r="C4" s="67"/>
    </row>
    <row r="5" spans="1:3" ht="20.25" customHeight="1" thickBot="1" x14ac:dyDescent="0.3">
      <c r="A5" s="66" t="s">
        <v>404</v>
      </c>
      <c r="B5" s="67">
        <f>'Анкета-заявка'!I7</f>
        <v>0</v>
      </c>
      <c r="C5" s="67"/>
    </row>
    <row r="6" spans="1:3" ht="20.25" customHeight="1" thickBot="1" x14ac:dyDescent="0.3">
      <c r="A6" s="66" t="s">
        <v>405</v>
      </c>
      <c r="B6" s="67">
        <f>'Анкета-заявка'!N7</f>
        <v>0</v>
      </c>
      <c r="C6" s="67"/>
    </row>
    <row r="7" spans="1:3" ht="20.25" customHeight="1" thickBot="1" x14ac:dyDescent="0.3">
      <c r="A7" s="66" t="s">
        <v>406</v>
      </c>
      <c r="B7" s="67">
        <f>'Анкета-заявка'!L16</f>
        <v>0</v>
      </c>
      <c r="C7" s="67"/>
    </row>
    <row r="8" spans="1:3" ht="20.25" customHeight="1" thickBot="1" x14ac:dyDescent="0.3">
      <c r="A8" s="66" t="s">
        <v>136</v>
      </c>
      <c r="B8" s="67"/>
      <c r="C8" s="68" t="s">
        <v>407</v>
      </c>
    </row>
    <row r="9" spans="1:3" ht="58.5" customHeight="1" thickBot="1" x14ac:dyDescent="0.3">
      <c r="A9" s="66" t="s">
        <v>408</v>
      </c>
      <c r="B9" s="67">
        <f>'Анкета-заявка'!K13</f>
        <v>0</v>
      </c>
      <c r="C9" s="68"/>
    </row>
    <row r="10" spans="1:3" ht="24.75" customHeight="1" thickBot="1" x14ac:dyDescent="0.3">
      <c r="A10" s="66" t="s">
        <v>409</v>
      </c>
      <c r="B10" s="69">
        <f>'Анкета-заявка'!D11</f>
        <v>0</v>
      </c>
      <c r="C10" s="68"/>
    </row>
    <row r="11" spans="1:3" ht="69" customHeight="1" thickBot="1" x14ac:dyDescent="0.3">
      <c r="A11" s="66" t="s">
        <v>422</v>
      </c>
      <c r="B11" s="68" t="s">
        <v>407</v>
      </c>
      <c r="C11" s="68" t="s">
        <v>407</v>
      </c>
    </row>
    <row r="12" spans="1:3" ht="23.25" customHeight="1" thickBot="1" x14ac:dyDescent="0.3">
      <c r="A12" s="66" t="s">
        <v>410</v>
      </c>
      <c r="B12" s="67"/>
      <c r="C12" s="68"/>
    </row>
    <row r="13" spans="1:3" ht="23.25" customHeight="1" thickBot="1" x14ac:dyDescent="0.3">
      <c r="A13" s="66" t="s">
        <v>411</v>
      </c>
      <c r="B13" s="69"/>
      <c r="C13" s="68"/>
    </row>
    <row r="14" spans="1:3" ht="23.25" customHeight="1" thickBot="1" x14ac:dyDescent="0.3">
      <c r="A14" s="66" t="s">
        <v>412</v>
      </c>
      <c r="B14" s="67"/>
      <c r="C14" s="68"/>
    </row>
    <row r="15" spans="1:3" ht="15.75" x14ac:dyDescent="0.25">
      <c r="A15" s="70"/>
    </row>
    <row r="16" spans="1:3" x14ac:dyDescent="0.25">
      <c r="A16" s="71"/>
    </row>
    <row r="17" spans="1:3" x14ac:dyDescent="0.25">
      <c r="A17" s="106" t="s">
        <v>413</v>
      </c>
      <c r="B17" s="106"/>
      <c r="C17" s="106"/>
    </row>
    <row r="18" spans="1:3" ht="69" customHeight="1" x14ac:dyDescent="0.25">
      <c r="A18" s="107" t="s">
        <v>431</v>
      </c>
      <c r="B18" s="107"/>
      <c r="C18" s="107"/>
    </row>
    <row r="19" spans="1:3" ht="115.5" customHeight="1" x14ac:dyDescent="0.25">
      <c r="A19" s="107" t="s">
        <v>428</v>
      </c>
      <c r="B19" s="107"/>
      <c r="C19" s="107"/>
    </row>
    <row r="20" spans="1:3" ht="15.75" x14ac:dyDescent="0.25">
      <c r="A20" s="70"/>
    </row>
    <row r="21" spans="1:3" ht="31.5" x14ac:dyDescent="0.25">
      <c r="A21" s="79" t="s">
        <v>414</v>
      </c>
      <c r="B21" s="72" t="str">
        <f>CONCATENATE(LEFT('Анкета-заявка'!I7,1),".",LEFT('Анкета-заявка'!N7,1),".",'Анкета-заявка'!D7)</f>
        <v>..</v>
      </c>
    </row>
    <row r="22" spans="1:3" x14ac:dyDescent="0.25">
      <c r="A22" s="73" t="s">
        <v>415</v>
      </c>
      <c r="B22" s="73" t="s">
        <v>416</v>
      </c>
    </row>
    <row r="23" spans="1:3" ht="15.75" x14ac:dyDescent="0.25">
      <c r="A23" s="70" t="s">
        <v>430</v>
      </c>
    </row>
    <row r="24" spans="1:3" ht="15.75" x14ac:dyDescent="0.25">
      <c r="A24" s="70"/>
    </row>
    <row r="25" spans="1:3" ht="31.5" x14ac:dyDescent="0.25">
      <c r="A25" s="70" t="s">
        <v>417</v>
      </c>
    </row>
    <row r="26" spans="1:3" ht="15.75" x14ac:dyDescent="0.25">
      <c r="A26" s="74"/>
      <c r="B26" s="75"/>
      <c r="C26" s="75"/>
    </row>
    <row r="27" spans="1:3" ht="15.75" x14ac:dyDescent="0.25">
      <c r="A27" s="75" t="s">
        <v>418</v>
      </c>
      <c r="B27" s="75" t="s">
        <v>419</v>
      </c>
      <c r="C27" s="75" t="s">
        <v>420</v>
      </c>
    </row>
    <row r="28" spans="1:3" x14ac:dyDescent="0.25">
      <c r="A28" s="73" t="s">
        <v>429</v>
      </c>
      <c r="B28" s="73" t="s">
        <v>421</v>
      </c>
      <c r="C28" s="73" t="s">
        <v>416</v>
      </c>
    </row>
  </sheetData>
  <mergeCells count="5">
    <mergeCell ref="A1:C1"/>
    <mergeCell ref="A2:C2"/>
    <mergeCell ref="A17:C17"/>
    <mergeCell ref="A18:C18"/>
    <mergeCell ref="A19:C19"/>
  </mergeCells>
  <dataValidations count="1">
    <dataValidation type="list" allowBlank="1" showInputMessage="1" showErrorMessage="1" sqref="B8">
      <formula1>МЖ</formula1>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H47"/>
  <sheetViews>
    <sheetView showGridLines="0" tabSelected="1" topLeftCell="A19" zoomScaleNormal="100" workbookViewId="0">
      <selection activeCell="E40" sqref="E40"/>
    </sheetView>
  </sheetViews>
  <sheetFormatPr defaultRowHeight="15" x14ac:dyDescent="0.25"/>
  <cols>
    <col min="1" max="1" width="2.28515625" customWidth="1"/>
    <col min="2" max="2" width="22.28515625" customWidth="1"/>
    <col min="3" max="7" width="14.85546875" customWidth="1"/>
    <col min="8" max="8" width="9.5703125" customWidth="1"/>
    <col min="9" max="9" width="2.140625" customWidth="1"/>
  </cols>
  <sheetData>
    <row r="1" spans="2:8" x14ac:dyDescent="0.25">
      <c r="B1" s="51" t="s">
        <v>434</v>
      </c>
      <c r="C1" s="52"/>
      <c r="D1" s="53"/>
      <c r="E1" s="54"/>
      <c r="F1" s="52"/>
      <c r="G1" s="52"/>
      <c r="H1" s="52"/>
    </row>
    <row r="2" spans="2:8" x14ac:dyDescent="0.25">
      <c r="B2" s="54" t="s">
        <v>426</v>
      </c>
      <c r="C2" s="52"/>
      <c r="D2" s="53"/>
      <c r="E2" s="54"/>
      <c r="F2" s="52"/>
      <c r="G2" s="52"/>
      <c r="H2" s="52"/>
    </row>
    <row r="3" spans="2:8" x14ac:dyDescent="0.25">
      <c r="B3" s="55"/>
      <c r="C3" s="52"/>
      <c r="D3" s="53"/>
      <c r="E3" s="54"/>
      <c r="F3" s="52"/>
      <c r="G3" s="52"/>
      <c r="H3" s="52"/>
    </row>
    <row r="4" spans="2:8" x14ac:dyDescent="0.25">
      <c r="B4" s="55" t="s">
        <v>435</v>
      </c>
      <c r="C4" s="52"/>
      <c r="D4" s="53"/>
      <c r="E4" s="54"/>
      <c r="F4" s="52"/>
      <c r="G4" s="52"/>
      <c r="H4" s="52"/>
    </row>
    <row r="5" spans="2:8" x14ac:dyDescent="0.25">
      <c r="B5" s="78" t="s">
        <v>427</v>
      </c>
      <c r="C5" s="52"/>
      <c r="D5" s="53"/>
      <c r="E5" s="53"/>
      <c r="F5" s="52"/>
      <c r="G5" s="52"/>
      <c r="H5" s="52"/>
    </row>
    <row r="6" spans="2:8" x14ac:dyDescent="0.25">
      <c r="B6" s="52"/>
      <c r="C6" s="52"/>
      <c r="D6" s="53"/>
      <c r="E6" s="53"/>
      <c r="F6" s="52"/>
      <c r="G6" s="109"/>
      <c r="H6" s="109"/>
    </row>
    <row r="9" spans="2:8" ht="15" customHeight="1" x14ac:dyDescent="0.25">
      <c r="B9" s="57"/>
      <c r="C9" s="57"/>
      <c r="D9" s="57"/>
      <c r="E9" s="57"/>
      <c r="F9" s="57"/>
      <c r="G9" s="57"/>
      <c r="H9" s="57"/>
    </row>
    <row r="10" spans="2:8" ht="15" customHeight="1" x14ac:dyDescent="0.25">
      <c r="B10" s="110" t="s">
        <v>360</v>
      </c>
      <c r="C10" s="110"/>
      <c r="D10" s="110"/>
      <c r="E10" s="110"/>
      <c r="F10" s="110"/>
      <c r="G10" s="110"/>
      <c r="H10" s="110"/>
    </row>
    <row r="11" spans="2:8" ht="15.75" customHeight="1" x14ac:dyDescent="0.25">
      <c r="B11" s="110" t="s">
        <v>361</v>
      </c>
      <c r="C11" s="110"/>
      <c r="D11" s="110"/>
      <c r="E11" s="110"/>
      <c r="F11" s="110"/>
      <c r="G11" s="110"/>
      <c r="H11" s="110"/>
    </row>
    <row r="12" spans="2:8" ht="15.75" customHeight="1" x14ac:dyDescent="0.25">
      <c r="B12" s="110" t="s">
        <v>362</v>
      </c>
      <c r="C12" s="110"/>
      <c r="D12" s="110"/>
      <c r="E12" s="110"/>
      <c r="F12" s="110"/>
      <c r="G12" s="110"/>
      <c r="H12" s="110"/>
    </row>
    <row r="13" spans="2:8" ht="15" customHeight="1" x14ac:dyDescent="0.25">
      <c r="B13" s="56"/>
      <c r="C13" s="56"/>
      <c r="D13" s="56"/>
      <c r="E13" s="56"/>
      <c r="F13" s="56"/>
      <c r="G13" s="56"/>
      <c r="H13" s="56"/>
    </row>
    <row r="14" spans="2:8" ht="15" customHeight="1" x14ac:dyDescent="0.25">
      <c r="B14" s="108" t="s">
        <v>367</v>
      </c>
      <c r="C14" s="108"/>
      <c r="D14" s="108"/>
      <c r="E14" s="108"/>
      <c r="F14" s="108"/>
      <c r="G14" s="108"/>
      <c r="H14" s="108"/>
    </row>
    <row r="15" spans="2:8" ht="15" customHeight="1" x14ac:dyDescent="0.25">
      <c r="B15" s="108" t="s">
        <v>397</v>
      </c>
      <c r="C15" s="108"/>
      <c r="D15" s="108"/>
      <c r="E15" s="108"/>
      <c r="F15" s="108"/>
      <c r="G15" s="108"/>
      <c r="H15" s="108"/>
    </row>
    <row r="16" spans="2:8" ht="30" customHeight="1" x14ac:dyDescent="0.25">
      <c r="B16" s="108" t="s">
        <v>396</v>
      </c>
      <c r="C16" s="108"/>
      <c r="D16" s="108"/>
      <c r="E16" s="108"/>
      <c r="F16" s="108"/>
      <c r="G16" s="108"/>
      <c r="H16" s="108"/>
    </row>
    <row r="17" spans="2:8" ht="45.75" customHeight="1" x14ac:dyDescent="0.25">
      <c r="B17" s="108" t="s">
        <v>395</v>
      </c>
      <c r="C17" s="108"/>
      <c r="D17" s="108"/>
      <c r="E17" s="108"/>
      <c r="F17" s="108"/>
      <c r="G17" s="108"/>
      <c r="H17" s="108"/>
    </row>
    <row r="18" spans="2:8" ht="15" customHeight="1" x14ac:dyDescent="0.25">
      <c r="B18" s="108" t="s">
        <v>368</v>
      </c>
      <c r="C18" s="108"/>
      <c r="D18" s="108"/>
      <c r="E18" s="108"/>
      <c r="F18" s="108"/>
      <c r="G18" s="108"/>
      <c r="H18" s="108"/>
    </row>
    <row r="19" spans="2:8" ht="15" customHeight="1" x14ac:dyDescent="0.25">
      <c r="B19" s="108" t="s">
        <v>369</v>
      </c>
      <c r="C19" s="108"/>
      <c r="D19" s="108"/>
      <c r="E19" s="108"/>
      <c r="F19" s="108"/>
      <c r="G19" s="108"/>
      <c r="H19" s="108"/>
    </row>
    <row r="20" spans="2:8" ht="31.5" customHeight="1" x14ac:dyDescent="0.25">
      <c r="B20" s="108" t="s">
        <v>370</v>
      </c>
      <c r="C20" s="108"/>
      <c r="D20" s="108"/>
      <c r="E20" s="108"/>
      <c r="F20" s="108"/>
      <c r="G20" s="108"/>
      <c r="H20" s="108"/>
    </row>
    <row r="21" spans="2:8" ht="28.5" customHeight="1" x14ac:dyDescent="0.25">
      <c r="B21" s="108" t="s">
        <v>371</v>
      </c>
      <c r="C21" s="108"/>
      <c r="D21" s="108"/>
      <c r="E21" s="108"/>
      <c r="F21" s="108"/>
      <c r="G21" s="108"/>
      <c r="H21" s="108"/>
    </row>
    <row r="22" spans="2:8" ht="15" customHeight="1" x14ac:dyDescent="0.25">
      <c r="B22" s="58"/>
      <c r="C22" s="58"/>
      <c r="D22" s="58"/>
      <c r="E22" s="58"/>
      <c r="F22" s="58"/>
      <c r="G22" s="58"/>
      <c r="H22" s="58"/>
    </row>
    <row r="23" spans="2:8" ht="15" customHeight="1" x14ac:dyDescent="0.25">
      <c r="B23" s="108" t="s">
        <v>363</v>
      </c>
      <c r="C23" s="108"/>
      <c r="D23" s="108"/>
      <c r="E23" s="108"/>
      <c r="F23" s="108"/>
      <c r="G23" s="108"/>
      <c r="H23" s="108"/>
    </row>
    <row r="24" spans="2:8" ht="22.5" customHeight="1" x14ac:dyDescent="0.25">
      <c r="B24" s="108" t="s">
        <v>364</v>
      </c>
      <c r="C24" s="108"/>
      <c r="D24" s="108"/>
      <c r="E24" s="108"/>
      <c r="F24" s="108"/>
      <c r="G24" s="108"/>
      <c r="H24" s="108"/>
    </row>
    <row r="25" spans="2:8" ht="15.75" customHeight="1" x14ac:dyDescent="0.25">
      <c r="B25" s="108" t="s">
        <v>365</v>
      </c>
      <c r="C25" s="108"/>
      <c r="D25" s="108"/>
      <c r="E25" s="108"/>
      <c r="F25" s="108"/>
      <c r="G25" s="108"/>
      <c r="H25" s="108"/>
    </row>
    <row r="26" spans="2:8" ht="30.75" customHeight="1" x14ac:dyDescent="0.25">
      <c r="B26" s="108" t="s">
        <v>366</v>
      </c>
      <c r="C26" s="108"/>
      <c r="D26" s="108"/>
      <c r="E26" s="108"/>
      <c r="F26" s="108"/>
      <c r="G26" s="108"/>
      <c r="H26" s="108"/>
    </row>
    <row r="27" spans="2:8" x14ac:dyDescent="0.25">
      <c r="B27" s="58"/>
      <c r="C27" s="58"/>
      <c r="D27" s="58"/>
      <c r="E27" s="58"/>
      <c r="F27" s="58"/>
      <c r="G27" s="58"/>
      <c r="H27" s="58"/>
    </row>
    <row r="28" spans="2:8" x14ac:dyDescent="0.25">
      <c r="B28" s="58"/>
      <c r="C28" s="58"/>
      <c r="D28" s="58"/>
      <c r="E28" s="58"/>
      <c r="F28" s="58"/>
      <c r="G28" s="58"/>
      <c r="H28" s="58"/>
    </row>
    <row r="29" spans="2:8" x14ac:dyDescent="0.25">
      <c r="B29" s="58"/>
      <c r="C29" s="58"/>
      <c r="D29" s="58"/>
      <c r="E29" s="58"/>
      <c r="F29" s="58"/>
      <c r="G29" s="58"/>
      <c r="H29" s="58"/>
    </row>
    <row r="30" spans="2:8" x14ac:dyDescent="0.25">
      <c r="B30" s="58"/>
      <c r="C30" s="58"/>
      <c r="D30" s="58"/>
      <c r="E30" s="58"/>
      <c r="F30" s="58"/>
      <c r="G30" s="58"/>
      <c r="H30" s="58"/>
    </row>
    <row r="31" spans="2:8" x14ac:dyDescent="0.25">
      <c r="B31" s="58"/>
      <c r="C31" s="58"/>
      <c r="D31" s="58"/>
      <c r="E31" s="58"/>
      <c r="F31" s="58"/>
      <c r="G31" s="58"/>
      <c r="H31" s="58"/>
    </row>
    <row r="32" spans="2:8" x14ac:dyDescent="0.25">
      <c r="B32" s="58"/>
      <c r="C32" s="58"/>
      <c r="D32" s="58"/>
      <c r="E32" s="58"/>
      <c r="F32" s="58"/>
      <c r="G32" s="58"/>
      <c r="H32" s="58"/>
    </row>
    <row r="33" spans="2:8" x14ac:dyDescent="0.25">
      <c r="B33" s="58"/>
      <c r="C33" s="58"/>
      <c r="D33" s="58"/>
      <c r="E33" s="58"/>
      <c r="F33" s="58"/>
      <c r="G33" s="58"/>
      <c r="H33" s="58"/>
    </row>
    <row r="34" spans="2:8" x14ac:dyDescent="0.25">
      <c r="B34" s="58"/>
      <c r="C34" s="58"/>
      <c r="D34" s="58"/>
      <c r="E34" s="58"/>
      <c r="F34" s="58"/>
      <c r="G34" s="58"/>
      <c r="H34" s="58"/>
    </row>
    <row r="35" spans="2:8" ht="43.5" customHeight="1" x14ac:dyDescent="0.25">
      <c r="B35" s="108" t="s">
        <v>436</v>
      </c>
      <c r="C35" s="108"/>
      <c r="D35" s="108"/>
      <c r="E35" s="108"/>
      <c r="F35" s="108"/>
      <c r="G35" s="108"/>
      <c r="H35" s="108"/>
    </row>
    <row r="36" spans="2:8" x14ac:dyDescent="0.25">
      <c r="B36" s="56"/>
      <c r="C36" s="56"/>
      <c r="D36" s="56"/>
      <c r="E36" s="56"/>
      <c r="F36" s="56"/>
      <c r="G36" s="56"/>
      <c r="H36" s="56"/>
    </row>
    <row r="37" spans="2:8" x14ac:dyDescent="0.25">
      <c r="B37" s="56"/>
      <c r="C37" s="56"/>
      <c r="D37" s="56"/>
      <c r="E37" s="56"/>
      <c r="F37" s="56"/>
      <c r="G37" s="56"/>
      <c r="H37" s="56"/>
    </row>
    <row r="38" spans="2:8" x14ac:dyDescent="0.25">
      <c r="B38" s="56"/>
      <c r="C38" s="56"/>
      <c r="D38" s="56"/>
      <c r="E38" s="56"/>
      <c r="F38" s="56"/>
      <c r="G38" s="56"/>
      <c r="H38" s="56"/>
    </row>
    <row r="39" spans="2:8" x14ac:dyDescent="0.25">
      <c r="B39" s="56"/>
      <c r="C39" s="56"/>
      <c r="D39" s="56"/>
      <c r="E39" s="56"/>
      <c r="F39" s="56"/>
      <c r="G39" s="56"/>
      <c r="H39" s="56"/>
    </row>
    <row r="40" spans="2:8" x14ac:dyDescent="0.25">
      <c r="B40" s="56"/>
      <c r="C40" s="56"/>
      <c r="D40" s="56"/>
      <c r="E40" s="56"/>
      <c r="F40" s="56"/>
      <c r="G40" s="56"/>
      <c r="H40" s="56"/>
    </row>
    <row r="41" spans="2:8" x14ac:dyDescent="0.25">
      <c r="B41" s="56"/>
      <c r="C41" s="56"/>
      <c r="D41" s="56"/>
      <c r="E41" s="56"/>
      <c r="F41" s="56"/>
      <c r="G41" s="56"/>
      <c r="H41" s="56"/>
    </row>
    <row r="42" spans="2:8" x14ac:dyDescent="0.25">
      <c r="B42" s="56"/>
      <c r="C42" s="56"/>
      <c r="D42" s="56"/>
      <c r="E42" s="56"/>
      <c r="F42" s="56"/>
      <c r="G42" s="56"/>
      <c r="H42" s="56"/>
    </row>
    <row r="43" spans="2:8" x14ac:dyDescent="0.25">
      <c r="B43" s="56"/>
      <c r="C43" s="56"/>
      <c r="D43" s="56"/>
      <c r="E43" s="56"/>
      <c r="F43" s="56"/>
      <c r="G43" s="56"/>
      <c r="H43" s="56"/>
    </row>
    <row r="44" spans="2:8" x14ac:dyDescent="0.25">
      <c r="B44" s="56"/>
      <c r="C44" s="56"/>
      <c r="D44" s="56"/>
      <c r="E44" s="56"/>
      <c r="F44" s="56"/>
      <c r="G44" s="56"/>
      <c r="H44" s="56"/>
    </row>
    <row r="45" spans="2:8" x14ac:dyDescent="0.25">
      <c r="B45" s="56"/>
      <c r="C45" s="56"/>
      <c r="D45" s="56"/>
      <c r="E45" s="56"/>
      <c r="F45" s="56"/>
      <c r="G45" s="56"/>
      <c r="H45" s="56"/>
    </row>
    <row r="46" spans="2:8" x14ac:dyDescent="0.25">
      <c r="B46" s="56"/>
      <c r="C46" s="56"/>
      <c r="D46" s="56"/>
      <c r="E46" s="56"/>
      <c r="F46" s="56"/>
      <c r="G46" s="56"/>
      <c r="H46" s="56"/>
    </row>
    <row r="47" spans="2:8" x14ac:dyDescent="0.25">
      <c r="B47" s="56"/>
      <c r="C47" s="56"/>
      <c r="D47" s="56"/>
      <c r="E47" s="56"/>
      <c r="F47" s="56"/>
      <c r="G47" s="56"/>
      <c r="H47" s="56"/>
    </row>
  </sheetData>
  <mergeCells count="17">
    <mergeCell ref="B24:H24"/>
    <mergeCell ref="B25:H25"/>
    <mergeCell ref="B26:H26"/>
    <mergeCell ref="B35:H35"/>
    <mergeCell ref="B18:H18"/>
    <mergeCell ref="B19:H19"/>
    <mergeCell ref="B20:H20"/>
    <mergeCell ref="B21:H21"/>
    <mergeCell ref="B23:H23"/>
    <mergeCell ref="B15:H15"/>
    <mergeCell ref="B16:H16"/>
    <mergeCell ref="B17:H17"/>
    <mergeCell ref="G6:H6"/>
    <mergeCell ref="B10:H10"/>
    <mergeCell ref="B11:H11"/>
    <mergeCell ref="B12:H12"/>
    <mergeCell ref="B14:H14"/>
  </mergeCells>
  <hyperlinks>
    <hyperlink ref="B5" r:id="rId1"/>
  </hyperlinks>
  <pageMargins left="0.7" right="0.7" top="0.75" bottom="0.75" header="0.3" footer="0.3"/>
  <pageSetup paperSize="9" scale="8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workbookViewId="0">
      <selection activeCell="C1" sqref="C1"/>
    </sheetView>
  </sheetViews>
  <sheetFormatPr defaultRowHeight="15" x14ac:dyDescent="0.25"/>
  <cols>
    <col min="2" max="2" width="1.28515625" customWidth="1"/>
    <col min="3" max="3" width="14.85546875" bestFit="1" customWidth="1"/>
    <col min="5" max="5" width="28.140625" bestFit="1" customWidth="1"/>
    <col min="7" max="7" width="21.5703125" bestFit="1" customWidth="1"/>
    <col min="9" max="9" width="19.28515625" bestFit="1" customWidth="1"/>
    <col min="11" max="11" width="20.28515625" bestFit="1" customWidth="1"/>
  </cols>
  <sheetData>
    <row r="1" spans="1:28" x14ac:dyDescent="0.25">
      <c r="A1" t="s">
        <v>136</v>
      </c>
      <c r="C1" t="s">
        <v>374</v>
      </c>
      <c r="E1" t="s">
        <v>66</v>
      </c>
      <c r="G1" s="13" t="s">
        <v>72</v>
      </c>
      <c r="I1" t="s">
        <v>81</v>
      </c>
      <c r="K1" t="s">
        <v>93</v>
      </c>
      <c r="M1" t="s">
        <v>102</v>
      </c>
      <c r="O1" t="s">
        <v>103</v>
      </c>
      <c r="Q1" t="s">
        <v>109</v>
      </c>
      <c r="S1" t="s">
        <v>116</v>
      </c>
      <c r="U1" t="s">
        <v>145</v>
      </c>
      <c r="W1" t="s">
        <v>151</v>
      </c>
      <c r="Z1" t="s">
        <v>176</v>
      </c>
      <c r="AB1" t="s">
        <v>183</v>
      </c>
    </row>
    <row r="2" spans="1:28" x14ac:dyDescent="0.25">
      <c r="A2" t="s">
        <v>372</v>
      </c>
      <c r="C2" t="s">
        <v>375</v>
      </c>
      <c r="E2" t="s">
        <v>177</v>
      </c>
      <c r="G2" s="14" t="s">
        <v>83</v>
      </c>
      <c r="I2" t="s">
        <v>76</v>
      </c>
      <c r="K2" t="s">
        <v>87</v>
      </c>
      <c r="M2" t="s">
        <v>94</v>
      </c>
      <c r="O2" t="s">
        <v>104</v>
      </c>
      <c r="Q2" t="s">
        <v>110</v>
      </c>
      <c r="S2" t="s">
        <v>117</v>
      </c>
      <c r="U2" t="s">
        <v>146</v>
      </c>
      <c r="W2" t="s">
        <v>152</v>
      </c>
      <c r="Z2" t="s">
        <v>173</v>
      </c>
      <c r="AB2" t="s">
        <v>184</v>
      </c>
    </row>
    <row r="3" spans="1:28" x14ac:dyDescent="0.25">
      <c r="A3" t="s">
        <v>373</v>
      </c>
      <c r="C3" t="s">
        <v>376</v>
      </c>
      <c r="E3" t="s">
        <v>178</v>
      </c>
      <c r="G3" t="s">
        <v>84</v>
      </c>
      <c r="I3" t="s">
        <v>77</v>
      </c>
      <c r="K3" t="s">
        <v>88</v>
      </c>
      <c r="M3" t="s">
        <v>95</v>
      </c>
      <c r="O3" t="s">
        <v>105</v>
      </c>
      <c r="Q3" t="s">
        <v>113</v>
      </c>
      <c r="S3" t="s">
        <v>118</v>
      </c>
      <c r="U3" t="s">
        <v>147</v>
      </c>
      <c r="W3" t="s">
        <v>153</v>
      </c>
      <c r="Z3" t="s">
        <v>174</v>
      </c>
      <c r="AB3" t="s">
        <v>185</v>
      </c>
    </row>
    <row r="4" spans="1:28" x14ac:dyDescent="0.25">
      <c r="C4" t="s">
        <v>377</v>
      </c>
      <c r="E4" t="s">
        <v>179</v>
      </c>
      <c r="G4" s="15" t="s">
        <v>73</v>
      </c>
      <c r="I4" t="s">
        <v>78</v>
      </c>
      <c r="K4" t="s">
        <v>89</v>
      </c>
      <c r="M4" t="s">
        <v>96</v>
      </c>
      <c r="O4" t="s">
        <v>106</v>
      </c>
      <c r="Q4" t="s">
        <v>114</v>
      </c>
      <c r="S4" t="s">
        <v>119</v>
      </c>
      <c r="U4" t="s">
        <v>148</v>
      </c>
      <c r="W4" t="s">
        <v>154</v>
      </c>
      <c r="Z4" t="s">
        <v>175</v>
      </c>
      <c r="AB4" t="s">
        <v>188</v>
      </c>
    </row>
    <row r="5" spans="1:28" x14ac:dyDescent="0.25">
      <c r="C5" t="s">
        <v>378</v>
      </c>
      <c r="E5" t="s">
        <v>180</v>
      </c>
      <c r="G5" s="14" t="s">
        <v>74</v>
      </c>
      <c r="I5" t="s">
        <v>79</v>
      </c>
      <c r="K5" t="s">
        <v>90</v>
      </c>
      <c r="M5" t="s">
        <v>97</v>
      </c>
      <c r="O5" t="s">
        <v>107</v>
      </c>
      <c r="Q5" t="s">
        <v>112</v>
      </c>
      <c r="S5" t="s">
        <v>120</v>
      </c>
      <c r="W5" t="s">
        <v>155</v>
      </c>
      <c r="Z5" t="s">
        <v>193</v>
      </c>
      <c r="AB5" t="s">
        <v>187</v>
      </c>
    </row>
    <row r="6" spans="1:28" x14ac:dyDescent="0.25">
      <c r="E6" t="s">
        <v>67</v>
      </c>
      <c r="G6" s="15" t="s">
        <v>82</v>
      </c>
      <c r="I6" t="s">
        <v>80</v>
      </c>
      <c r="K6" t="s">
        <v>91</v>
      </c>
      <c r="M6" t="s">
        <v>98</v>
      </c>
      <c r="Q6" t="s">
        <v>111</v>
      </c>
      <c r="S6" t="s">
        <v>121</v>
      </c>
      <c r="W6" t="s">
        <v>156</v>
      </c>
      <c r="Z6" t="s">
        <v>195</v>
      </c>
      <c r="AB6" t="s">
        <v>186</v>
      </c>
    </row>
    <row r="7" spans="1:28" x14ac:dyDescent="0.25">
      <c r="E7" t="s">
        <v>70</v>
      </c>
      <c r="G7" s="14" t="s">
        <v>75</v>
      </c>
      <c r="K7" t="s">
        <v>92</v>
      </c>
      <c r="M7" t="s">
        <v>99</v>
      </c>
      <c r="S7" t="s">
        <v>122</v>
      </c>
      <c r="W7" t="s">
        <v>44</v>
      </c>
      <c r="Z7" t="s">
        <v>196</v>
      </c>
    </row>
    <row r="8" spans="1:28" x14ac:dyDescent="0.25">
      <c r="E8" t="s">
        <v>68</v>
      </c>
      <c r="G8" s="14" t="s">
        <v>85</v>
      </c>
      <c r="M8" t="s">
        <v>100</v>
      </c>
      <c r="S8" t="s">
        <v>123</v>
      </c>
    </row>
    <row r="9" spans="1:28" x14ac:dyDescent="0.25">
      <c r="E9" t="s">
        <v>69</v>
      </c>
      <c r="G9" s="15" t="s">
        <v>86</v>
      </c>
      <c r="M9" t="s">
        <v>101</v>
      </c>
    </row>
    <row r="10" spans="1:28" x14ac:dyDescent="0.25">
      <c r="E10" t="s">
        <v>71</v>
      </c>
      <c r="G10" s="1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F25"/>
  <sheetViews>
    <sheetView workbookViewId="0">
      <selection activeCell="R2" sqref="R2:R5"/>
    </sheetView>
  </sheetViews>
  <sheetFormatPr defaultRowHeight="15" x14ac:dyDescent="0.25"/>
  <cols>
    <col min="18" max="18" width="9.7109375" customWidth="1"/>
    <col min="19" max="19" width="2.28515625" customWidth="1"/>
    <col min="20" max="20" width="17.28515625" bestFit="1" customWidth="1"/>
    <col min="21" max="21" width="2.140625" customWidth="1"/>
    <col min="22" max="23" width="10.28515625" customWidth="1"/>
    <col min="28" max="28" width="14.5703125" customWidth="1"/>
  </cols>
  <sheetData>
    <row r="1" spans="1:32" x14ac:dyDescent="0.25">
      <c r="A1" t="s">
        <v>197</v>
      </c>
      <c r="B1" t="s">
        <v>220</v>
      </c>
      <c r="C1" t="s">
        <v>243</v>
      </c>
      <c r="D1" t="s">
        <v>266</v>
      </c>
      <c r="E1" t="s">
        <v>287</v>
      </c>
      <c r="F1" t="s">
        <v>304</v>
      </c>
      <c r="G1" t="s">
        <v>316</v>
      </c>
      <c r="H1" t="s">
        <v>325</v>
      </c>
      <c r="I1" t="s">
        <v>332</v>
      </c>
      <c r="J1" t="s">
        <v>339</v>
      </c>
      <c r="K1" t="s">
        <v>345</v>
      </c>
      <c r="L1" t="s">
        <v>349</v>
      </c>
      <c r="M1" t="s">
        <v>353</v>
      </c>
      <c r="N1" t="s">
        <v>356</v>
      </c>
      <c r="O1" t="s">
        <v>257</v>
      </c>
      <c r="Q1" t="s">
        <v>0</v>
      </c>
      <c r="R1" s="50" t="s">
        <v>26</v>
      </c>
      <c r="T1" t="s">
        <v>31</v>
      </c>
      <c r="V1" t="s">
        <v>32</v>
      </c>
      <c r="X1" t="s">
        <v>24</v>
      </c>
      <c r="AB1" t="s">
        <v>7</v>
      </c>
      <c r="AD1" t="s">
        <v>36</v>
      </c>
      <c r="AF1" t="s">
        <v>45</v>
      </c>
    </row>
    <row r="2" spans="1:32" x14ac:dyDescent="0.25">
      <c r="A2" t="s">
        <v>198</v>
      </c>
      <c r="B2" t="s">
        <v>221</v>
      </c>
      <c r="C2" t="s">
        <v>244</v>
      </c>
      <c r="D2" t="s">
        <v>267</v>
      </c>
      <c r="E2" t="s">
        <v>288</v>
      </c>
      <c r="F2" t="s">
        <v>305</v>
      </c>
      <c r="G2" t="s">
        <v>317</v>
      </c>
      <c r="H2" t="s">
        <v>326</v>
      </c>
      <c r="I2" t="s">
        <v>333</v>
      </c>
      <c r="J2" t="s">
        <v>340</v>
      </c>
      <c r="K2" t="s">
        <v>346</v>
      </c>
      <c r="L2" t="s">
        <v>350</v>
      </c>
      <c r="M2" t="s">
        <v>354</v>
      </c>
      <c r="N2" t="s">
        <v>257</v>
      </c>
      <c r="Q2">
        <f ca="1">YEAR(TODAY())</f>
        <v>2025</v>
      </c>
      <c r="R2" s="49" t="s">
        <v>27</v>
      </c>
      <c r="T2">
        <v>12</v>
      </c>
      <c r="V2" s="3">
        <v>0.2</v>
      </c>
      <c r="W2" s="3"/>
      <c r="X2" t="s">
        <v>15</v>
      </c>
      <c r="AB2" t="s">
        <v>33</v>
      </c>
      <c r="AD2" t="s">
        <v>37</v>
      </c>
      <c r="AF2" t="s">
        <v>46</v>
      </c>
    </row>
    <row r="3" spans="1:32" x14ac:dyDescent="0.25">
      <c r="A3" t="s">
        <v>199</v>
      </c>
      <c r="B3" t="s">
        <v>222</v>
      </c>
      <c r="C3" t="s">
        <v>245</v>
      </c>
      <c r="D3" t="s">
        <v>268</v>
      </c>
      <c r="E3" t="s">
        <v>289</v>
      </c>
      <c r="F3" t="s">
        <v>257</v>
      </c>
      <c r="Q3">
        <f ca="1">Q2-1</f>
        <v>2024</v>
      </c>
      <c r="R3" s="47" t="s">
        <v>28</v>
      </c>
      <c r="T3">
        <v>18</v>
      </c>
      <c r="V3" s="3">
        <v>0.25</v>
      </c>
      <c r="W3" s="3"/>
      <c r="X3" t="s">
        <v>16</v>
      </c>
      <c r="AB3" t="s">
        <v>34</v>
      </c>
      <c r="AD3" t="s">
        <v>38</v>
      </c>
      <c r="AF3" t="s">
        <v>47</v>
      </c>
    </row>
    <row r="4" spans="1:32" x14ac:dyDescent="0.25">
      <c r="A4" t="s">
        <v>200</v>
      </c>
      <c r="B4" t="s">
        <v>223</v>
      </c>
      <c r="C4" t="s">
        <v>246</v>
      </c>
      <c r="D4" t="s">
        <v>269</v>
      </c>
      <c r="E4" t="s">
        <v>257</v>
      </c>
      <c r="R4" s="46" t="s">
        <v>29</v>
      </c>
      <c r="T4">
        <v>24</v>
      </c>
      <c r="V4" s="3">
        <v>0.3</v>
      </c>
      <c r="W4" s="3"/>
      <c r="X4" t="s">
        <v>17</v>
      </c>
      <c r="AB4" t="s">
        <v>35</v>
      </c>
      <c r="AD4" t="s">
        <v>39</v>
      </c>
      <c r="AF4" t="s">
        <v>48</v>
      </c>
    </row>
    <row r="5" spans="1:32" x14ac:dyDescent="0.25">
      <c r="A5" t="s">
        <v>201</v>
      </c>
      <c r="B5" t="s">
        <v>224</v>
      </c>
      <c r="C5" t="s">
        <v>247</v>
      </c>
      <c r="D5" t="s">
        <v>270</v>
      </c>
      <c r="E5" t="s">
        <v>290</v>
      </c>
      <c r="F5" t="s">
        <v>257</v>
      </c>
      <c r="R5" s="48" t="s">
        <v>30</v>
      </c>
      <c r="T5">
        <v>36</v>
      </c>
      <c r="V5" s="3">
        <v>0.35</v>
      </c>
      <c r="W5" s="3"/>
      <c r="X5" t="s">
        <v>18</v>
      </c>
      <c r="AD5" t="s">
        <v>40</v>
      </c>
      <c r="AF5" t="s">
        <v>49</v>
      </c>
    </row>
    <row r="6" spans="1:32" x14ac:dyDescent="0.25">
      <c r="A6" t="s">
        <v>202</v>
      </c>
      <c r="B6" t="s">
        <v>225</v>
      </c>
      <c r="C6" t="s">
        <v>248</v>
      </c>
      <c r="D6" t="s">
        <v>271</v>
      </c>
      <c r="T6">
        <v>48</v>
      </c>
      <c r="V6" s="3">
        <v>0.39</v>
      </c>
      <c r="W6" s="3"/>
      <c r="X6" t="s">
        <v>19</v>
      </c>
      <c r="AD6" t="s">
        <v>41</v>
      </c>
      <c r="AF6" t="s">
        <v>50</v>
      </c>
    </row>
    <row r="7" spans="1:32" x14ac:dyDescent="0.25">
      <c r="A7" t="s">
        <v>203</v>
      </c>
      <c r="B7" t="s">
        <v>226</v>
      </c>
      <c r="C7" t="s">
        <v>249</v>
      </c>
      <c r="D7" t="s">
        <v>272</v>
      </c>
      <c r="E7" t="s">
        <v>291</v>
      </c>
      <c r="F7" t="s">
        <v>306</v>
      </c>
      <c r="G7" t="s">
        <v>257</v>
      </c>
      <c r="X7" t="s">
        <v>20</v>
      </c>
      <c r="AD7" t="s">
        <v>42</v>
      </c>
      <c r="AF7" t="s">
        <v>51</v>
      </c>
    </row>
    <row r="8" spans="1:32" x14ac:dyDescent="0.25">
      <c r="A8" t="s">
        <v>204</v>
      </c>
      <c r="B8" t="s">
        <v>227</v>
      </c>
      <c r="C8" t="s">
        <v>250</v>
      </c>
      <c r="D8" t="s">
        <v>273</v>
      </c>
      <c r="E8" t="s">
        <v>292</v>
      </c>
      <c r="X8" t="s">
        <v>25</v>
      </c>
      <c r="AD8" t="s">
        <v>43</v>
      </c>
      <c r="AF8" t="s">
        <v>52</v>
      </c>
    </row>
    <row r="9" spans="1:32" x14ac:dyDescent="0.25">
      <c r="A9" t="s">
        <v>205</v>
      </c>
      <c r="B9" t="s">
        <v>228</v>
      </c>
      <c r="C9" t="s">
        <v>251</v>
      </c>
      <c r="D9" t="s">
        <v>274</v>
      </c>
      <c r="E9" t="s">
        <v>293</v>
      </c>
      <c r="F9" t="s">
        <v>307</v>
      </c>
      <c r="G9" t="s">
        <v>318</v>
      </c>
      <c r="H9" t="s">
        <v>257</v>
      </c>
      <c r="X9" t="s">
        <v>21</v>
      </c>
      <c r="AD9" t="s">
        <v>44</v>
      </c>
      <c r="AF9" t="s">
        <v>53</v>
      </c>
    </row>
    <row r="10" spans="1:32" x14ac:dyDescent="0.25">
      <c r="A10" t="s">
        <v>357</v>
      </c>
      <c r="B10" t="s">
        <v>229</v>
      </c>
      <c r="C10" t="s">
        <v>252</v>
      </c>
      <c r="D10" t="s">
        <v>275</v>
      </c>
      <c r="E10" t="s">
        <v>294</v>
      </c>
      <c r="F10" t="s">
        <v>308</v>
      </c>
      <c r="G10" t="s">
        <v>319</v>
      </c>
      <c r="H10" t="s">
        <v>257</v>
      </c>
      <c r="X10" t="s">
        <v>22</v>
      </c>
      <c r="AF10" t="s">
        <v>54</v>
      </c>
    </row>
    <row r="11" spans="1:32" x14ac:dyDescent="0.25">
      <c r="A11" t="s">
        <v>206</v>
      </c>
      <c r="B11" t="s">
        <v>230</v>
      </c>
      <c r="C11" t="s">
        <v>253</v>
      </c>
      <c r="D11" t="s">
        <v>276</v>
      </c>
      <c r="E11" t="s">
        <v>295</v>
      </c>
      <c r="F11" t="s">
        <v>257</v>
      </c>
      <c r="X11" t="s">
        <v>23</v>
      </c>
      <c r="AF11" t="s">
        <v>57</v>
      </c>
    </row>
    <row r="12" spans="1:32" x14ac:dyDescent="0.25">
      <c r="A12" t="s">
        <v>358</v>
      </c>
      <c r="B12" t="s">
        <v>231</v>
      </c>
      <c r="C12" t="s">
        <v>254</v>
      </c>
      <c r="D12" t="s">
        <v>277</v>
      </c>
      <c r="E12" t="s">
        <v>296</v>
      </c>
      <c r="F12" t="s">
        <v>309</v>
      </c>
      <c r="G12" t="s">
        <v>320</v>
      </c>
      <c r="H12" t="s">
        <v>327</v>
      </c>
      <c r="I12" t="s">
        <v>334</v>
      </c>
      <c r="J12" t="s">
        <v>341</v>
      </c>
      <c r="K12" t="s">
        <v>257</v>
      </c>
      <c r="AF12" t="s">
        <v>58</v>
      </c>
    </row>
    <row r="13" spans="1:32" x14ac:dyDescent="0.25">
      <c r="A13" t="s">
        <v>207</v>
      </c>
      <c r="B13" t="s">
        <v>232</v>
      </c>
      <c r="C13" t="s">
        <v>255</v>
      </c>
      <c r="D13" t="s">
        <v>278</v>
      </c>
      <c r="E13" t="s">
        <v>297</v>
      </c>
      <c r="F13" t="s">
        <v>310</v>
      </c>
      <c r="AF13" t="s">
        <v>55</v>
      </c>
    </row>
    <row r="14" spans="1:32" x14ac:dyDescent="0.25">
      <c r="A14" t="s">
        <v>208</v>
      </c>
      <c r="B14" t="s">
        <v>233</v>
      </c>
      <c r="C14" t="s">
        <v>256</v>
      </c>
      <c r="D14" t="s">
        <v>279</v>
      </c>
      <c r="E14" t="s">
        <v>298</v>
      </c>
      <c r="F14" t="s">
        <v>311</v>
      </c>
      <c r="G14" t="s">
        <v>321</v>
      </c>
      <c r="H14" t="s">
        <v>328</v>
      </c>
      <c r="I14" t="s">
        <v>335</v>
      </c>
      <c r="J14" t="s">
        <v>342</v>
      </c>
      <c r="K14" t="s">
        <v>347</v>
      </c>
      <c r="L14" t="s">
        <v>351</v>
      </c>
      <c r="M14" t="s">
        <v>355</v>
      </c>
    </row>
    <row r="15" spans="1:32" x14ac:dyDescent="0.25">
      <c r="A15" t="s">
        <v>209</v>
      </c>
      <c r="B15" t="s">
        <v>234</v>
      </c>
      <c r="C15" t="s">
        <v>257</v>
      </c>
    </row>
    <row r="16" spans="1:32" x14ac:dyDescent="0.25">
      <c r="A16" t="s">
        <v>210</v>
      </c>
      <c r="B16">
        <v>208</v>
      </c>
      <c r="C16">
        <v>301</v>
      </c>
      <c r="D16">
        <v>408</v>
      </c>
      <c r="E16">
        <v>508</v>
      </c>
      <c r="F16">
        <v>2008</v>
      </c>
      <c r="G16">
        <v>3008</v>
      </c>
      <c r="H16" t="s">
        <v>257</v>
      </c>
    </row>
    <row r="17" spans="1:13" x14ac:dyDescent="0.25">
      <c r="A17" t="s">
        <v>211</v>
      </c>
      <c r="B17" t="s">
        <v>235</v>
      </c>
      <c r="C17" t="s">
        <v>258</v>
      </c>
      <c r="D17" t="s">
        <v>280</v>
      </c>
      <c r="E17" t="s">
        <v>257</v>
      </c>
    </row>
    <row r="18" spans="1:13" x14ac:dyDescent="0.25">
      <c r="A18" t="s">
        <v>212</v>
      </c>
      <c r="B18" t="s">
        <v>236</v>
      </c>
      <c r="C18" t="s">
        <v>259</v>
      </c>
      <c r="D18" t="s">
        <v>281</v>
      </c>
      <c r="E18" t="s">
        <v>299</v>
      </c>
      <c r="F18" t="s">
        <v>312</v>
      </c>
      <c r="G18" t="s">
        <v>322</v>
      </c>
      <c r="H18" t="s">
        <v>329</v>
      </c>
      <c r="I18" t="s">
        <v>336</v>
      </c>
      <c r="J18" t="s">
        <v>257</v>
      </c>
    </row>
    <row r="19" spans="1:13" x14ac:dyDescent="0.25">
      <c r="A19" t="s">
        <v>213</v>
      </c>
      <c r="B19" t="s">
        <v>237</v>
      </c>
      <c r="C19" t="s">
        <v>260</v>
      </c>
      <c r="D19" t="s">
        <v>282</v>
      </c>
      <c r="E19" t="s">
        <v>300</v>
      </c>
    </row>
    <row r="20" spans="1:13" x14ac:dyDescent="0.25">
      <c r="A20" t="s">
        <v>214</v>
      </c>
      <c r="B20" t="s">
        <v>238</v>
      </c>
      <c r="C20" t="s">
        <v>261</v>
      </c>
      <c r="D20" t="s">
        <v>283</v>
      </c>
      <c r="E20" t="s">
        <v>257</v>
      </c>
    </row>
    <row r="21" spans="1:13" x14ac:dyDescent="0.25">
      <c r="A21" t="s">
        <v>215</v>
      </c>
      <c r="B21" t="s">
        <v>239</v>
      </c>
      <c r="C21" t="s">
        <v>262</v>
      </c>
      <c r="D21" t="s">
        <v>284</v>
      </c>
      <c r="E21" t="s">
        <v>301</v>
      </c>
      <c r="F21" t="s">
        <v>313</v>
      </c>
      <c r="G21" t="s">
        <v>323</v>
      </c>
      <c r="H21" t="s">
        <v>330</v>
      </c>
      <c r="I21" t="s">
        <v>337</v>
      </c>
      <c r="J21" t="s">
        <v>343</v>
      </c>
      <c r="K21" t="s">
        <v>348</v>
      </c>
      <c r="L21" t="s">
        <v>352</v>
      </c>
      <c r="M21" t="s">
        <v>257</v>
      </c>
    </row>
    <row r="22" spans="1:13" x14ac:dyDescent="0.25">
      <c r="A22" t="s">
        <v>216</v>
      </c>
      <c r="B22" t="s">
        <v>240</v>
      </c>
      <c r="C22" t="s">
        <v>263</v>
      </c>
      <c r="D22" t="s">
        <v>285</v>
      </c>
      <c r="E22" t="s">
        <v>302</v>
      </c>
      <c r="F22" t="s">
        <v>314</v>
      </c>
      <c r="G22" t="s">
        <v>324</v>
      </c>
      <c r="H22" t="s">
        <v>331</v>
      </c>
      <c r="I22" t="s">
        <v>338</v>
      </c>
      <c r="J22" t="s">
        <v>344</v>
      </c>
      <c r="K22" t="s">
        <v>257</v>
      </c>
    </row>
    <row r="23" spans="1:13" x14ac:dyDescent="0.25">
      <c r="A23" t="s">
        <v>217</v>
      </c>
      <c r="B23" t="s">
        <v>241</v>
      </c>
      <c r="C23" t="s">
        <v>264</v>
      </c>
      <c r="D23" t="s">
        <v>286</v>
      </c>
      <c r="E23" t="s">
        <v>303</v>
      </c>
      <c r="F23" t="s">
        <v>315</v>
      </c>
    </row>
    <row r="24" spans="1:13" x14ac:dyDescent="0.25">
      <c r="A24" t="s">
        <v>218</v>
      </c>
      <c r="B24" t="s">
        <v>242</v>
      </c>
      <c r="C24" t="s">
        <v>265</v>
      </c>
      <c r="D24" t="s">
        <v>257</v>
      </c>
    </row>
    <row r="25" spans="1:13" x14ac:dyDescent="0.25">
      <c r="A25" t="s">
        <v>219</v>
      </c>
    </row>
  </sheetData>
  <sortState ref="A1:A260">
    <sortCondition ref="A1"/>
  </sortState>
  <dataConsolidate/>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46</vt:i4>
      </vt:variant>
    </vt:vector>
  </HeadingPairs>
  <TitlesOfParts>
    <vt:vector size="51" baseType="lpstr">
      <vt:lpstr>Анкета-заявка</vt:lpstr>
      <vt:lpstr>Согласие КО НБРБ</vt:lpstr>
      <vt:lpstr>Перечень документов</vt:lpstr>
      <vt:lpstr>ТЛА</vt:lpstr>
      <vt:lpstr>ТехЛист</vt:lpstr>
      <vt:lpstr>audi</vt:lpstr>
      <vt:lpstr>bmw</vt:lpstr>
      <vt:lpstr>CHEVROLET</vt:lpstr>
      <vt:lpstr>CITROEN</vt:lpstr>
      <vt:lpstr>FORD</vt:lpstr>
      <vt:lpstr>HONDA</vt:lpstr>
      <vt:lpstr>HYUNDAI</vt:lpstr>
      <vt:lpstr>JAGUAR</vt:lpstr>
      <vt:lpstr>KIA</vt:lpstr>
      <vt:lpstr>LADA</vt:lpstr>
      <vt:lpstr>LAND_ROVER</vt:lpstr>
      <vt:lpstr>MERCEDES_BENZ</vt:lpstr>
      <vt:lpstr>MITSUBISHI</vt:lpstr>
      <vt:lpstr>NISSAN</vt:lpstr>
      <vt:lpstr>OPEL</vt:lpstr>
      <vt:lpstr>PEUGEOT</vt:lpstr>
      <vt:lpstr>PORSCHE</vt:lpstr>
      <vt:lpstr>RENAULT</vt:lpstr>
      <vt:lpstr>SKODA</vt:lpstr>
      <vt:lpstr>SUBARU</vt:lpstr>
      <vt:lpstr>TOYOTA</vt:lpstr>
      <vt:lpstr>VOLKSWAGEN</vt:lpstr>
      <vt:lpstr>VOLVO</vt:lpstr>
      <vt:lpstr>армия</vt:lpstr>
      <vt:lpstr>валюта</vt:lpstr>
      <vt:lpstr>ВидДокумента</vt:lpstr>
      <vt:lpstr>видУ</vt:lpstr>
      <vt:lpstr>ГВ</vt:lpstr>
      <vt:lpstr>гражданство</vt:lpstr>
      <vt:lpstr>дляСвязи</vt:lpstr>
      <vt:lpstr>ДС</vt:lpstr>
      <vt:lpstr>Жилье</vt:lpstr>
      <vt:lpstr>ИД</vt:lpstr>
      <vt:lpstr>источник</vt:lpstr>
      <vt:lpstr>марка</vt:lpstr>
      <vt:lpstr>МЖ</vt:lpstr>
      <vt:lpstr>'Анкета-заявка'!Область_печати</vt:lpstr>
      <vt:lpstr>образование</vt:lpstr>
      <vt:lpstr>Пол</vt:lpstr>
      <vt:lpstr>СД</vt:lpstr>
      <vt:lpstr>сп</vt:lpstr>
      <vt:lpstr>Способполучения</vt:lpstr>
      <vt:lpstr>ТД</vt:lpstr>
      <vt:lpstr>ТЗ</vt:lpstr>
      <vt:lpstr>УАЗ</vt:lpstr>
      <vt:lpstr>Управление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Илья Лубочкин</cp:lastModifiedBy>
  <cp:lastPrinted>2021-12-02T06:40:04Z</cp:lastPrinted>
  <dcterms:created xsi:type="dcterms:W3CDTF">2015-10-12T14:00:13Z</dcterms:created>
  <dcterms:modified xsi:type="dcterms:W3CDTF">2025-01-31T11:58:42Z</dcterms:modified>
</cp:coreProperties>
</file>